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<sst xmlns="http://schemas.openxmlformats.org/spreadsheetml/2006/main" count="393" uniqueCount="66">
  <si>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</si>
  <si>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</si>
  <si>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</si>
  <si>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</si>
  <si>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</si>
  <si>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</si>
  <si>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</si>
  <si>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</si>
  <si>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</si>
  <si>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</si>
  <si>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</si>
  <si>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</si>
  <si>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</si>
  <si>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</si>
  <si>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</si>
  <si>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</si>
  <si>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</si>
  <si>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</si>
  <si>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</si>
  <si>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</si>
  <si>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</si>
  <si>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</si>
  <si>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</si>
  <si>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</si>
  <si>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</si>
  <si>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</si>
  <si>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</si>
  <si>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</si>
  <si>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</si>
  <si>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</si>
  <si>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</si>
  <si>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</si>
  <si>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</si>
  <si>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</si>
  <si>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</si>
  <si>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</si>
  <si>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</si>
  <si>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</si>
  <si>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</si>
  <si>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</si>
  <si>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</si>
  <si>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</si>
  <si>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</si>
  <si>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</si>
  <si>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</si>
  <si>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</si>
  <si>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</si>
  <si>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</si>
  <si>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</si>
  <si>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</si>
  <si>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</si>
  <si>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</si>
  <si>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</si>
  <si>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</si>
  <si>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</si>
  <si>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</si>
  <si>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</si>
  <si>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</si>
  <si>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</si>
  <si>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</si>
  <si>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</si>
  <si>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</si>
  <si>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22/08/2009</t>
  </si>
  <si>
    <t xml:space="preserve">           Atención:  Econ. Mercedes Araoz Fernandez</t>
  </si>
  <si>
    <t xml:space="preserve"> R.M.N°137-2009-PRODUCE</t>
  </si>
  <si>
    <t>Callao, 24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</si>
</sst>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O45" sqref="AO45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281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396</v>
      </c>
      <c r="AM10" s="30">
        <v>284</v>
      </c>
      <c r="AN10" s="30">
        <f>SUMIF($C$9:$AM$9,"Ind",C10:AM10)</f>
        <v>396</v>
      </c>
      <c r="AO10" s="30">
        <f>SUMIF($C$9:$AM$9,"I.Mad",C10:AM10)</f>
        <v>284</v>
      </c>
      <c r="AP10" s="30">
        <f>SUM(AN10:AO10)</f>
        <v>680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10</v>
      </c>
      <c r="AM11" s="32">
        <v>6</v>
      </c>
      <c r="AN11" s="30">
        <f>SUMIF($C$9:$AM$9,"Ind",C11:AM11)</f>
        <v>10</v>
      </c>
      <c r="AO11" s="30">
        <f>SUMIF($C$9:$AM$9,"I.Mad",C11:AM11)</f>
        <v>6</v>
      </c>
      <c r="AP11" s="30">
        <f>SUM(AN11:AO11)</f>
        <v>16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5</v>
      </c>
      <c r="AM12" s="32">
        <v>1</v>
      </c>
      <c r="AN12" s="30">
        <f>SUMIF($C$9:$AM$9,"Ind",C12:AM12)</f>
        <v>5</v>
      </c>
      <c r="AO12" s="30">
        <f>SUMIF($C$9:$AM$9,"I.Mad",C12:AM12)</f>
        <v>1</v>
      </c>
      <c r="AP12" s="30">
        <f>SUM(AN12:AO12)</f>
        <v>6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3</v>
      </c>
      <c r="AM13" s="32">
        <v>5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396</v>
      </c>
      <c r="AM36" s="30">
        <f t="shared" si="3"/>
        <v>284</v>
      </c>
      <c r="AN36" s="30">
        <f t="shared" si="0"/>
        <v>396</v>
      </c>
      <c r="AO36" s="30">
        <f t="shared" si="1"/>
        <v>284</v>
      </c>
      <c r="AP36" s="30">
        <f t="shared" si="2"/>
        <v>680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14.8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2009-08-24T19:08:22Z</dcterms:modified>
  <cp:category/>
  <cp:version/>
  <cp:contentType/>
  <cp:contentStatus/>
</cp:coreProperties>
</file>