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<sst xmlns="http://schemas.openxmlformats.org/spreadsheetml/2006/main" count="390" uniqueCount="67">
  <si>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</si>
  <si>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</si>
  <si>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</si>
  <si>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</si>
  <si>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</si>
  <si>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</si>
  <si>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</si>
  <si>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</si>
  <si>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</si>
  <si>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</si>
  <si>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</si>
  <si>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</si>
  <si>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</si>
  <si>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</si>
  <si>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</si>
  <si>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</si>
  <si>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</si>
  <si>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</si>
  <si>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</si>
  <si>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</si>
  <si>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</si>
  <si>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</si>
  <si>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</si>
  <si>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</si>
  <si>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</si>
  <si>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</si>
  <si>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</si>
  <si>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</si>
  <si>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</si>
  <si>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</si>
  <si>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</si>
  <si>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</si>
  <si>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</si>
  <si>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</si>
  <si>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</si>
  <si>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</si>
  <si>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</si>
  <si>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</si>
  <si>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</si>
  <si>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</si>
  <si>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</si>
  <si>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</si>
  <si>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</si>
  <si>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</si>
  <si>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</si>
  <si>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</si>
  <si>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</si>
  <si>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</si>
  <si>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</si>
  <si>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</si>
  <si>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</si>
  <si>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</si>
  <si>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</si>
  <si>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</si>
  <si>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</si>
  <si>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</si>
  <si>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</si>
  <si>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</si>
  <si>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</si>
  <si>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</si>
  <si>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</si>
  <si>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</si>
  <si>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Eco. Mercedes araoz  Fernandez</t>
  </si>
  <si>
    <t xml:space="preserve"> R.M.N°137--2009-PRODUCE</t>
  </si>
  <si>
    <t xml:space="preserve">        Fecha : 13/08/2009</t>
  </si>
  <si>
    <t>Callao, 14 de Agosto del 2009</t>
  </si>
  <si>
    <t>10.5-13.0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</si>
</sst>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184" fontId="12" fillId="0" borderId="6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A1">
      <selection activeCell="B2" sqref="B2:AP2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13.8515625" style="0" customWidth="1"/>
    <col min="33" max="33" width="5.140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8.28125" style="0" customWidth="1"/>
    <col min="39" max="39" width="7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2:42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4"/>
      <c r="AN4" s="84"/>
      <c r="AO4" s="84"/>
      <c r="AP4" s="8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64</v>
      </c>
      <c r="AO6" s="82"/>
      <c r="AP6" s="83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8" t="s">
        <v>6</v>
      </c>
      <c r="D8" s="86"/>
      <c r="E8" s="98" t="s">
        <v>7</v>
      </c>
      <c r="F8" s="86"/>
      <c r="G8" s="87" t="s">
        <v>8</v>
      </c>
      <c r="H8" s="99"/>
      <c r="I8" s="85" t="s">
        <v>9</v>
      </c>
      <c r="J8" s="92"/>
      <c r="K8" s="98" t="s">
        <v>10</v>
      </c>
      <c r="L8" s="86"/>
      <c r="M8" s="98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6"/>
      <c r="AF8" s="93" t="s">
        <v>21</v>
      </c>
      <c r="AG8" s="96"/>
      <c r="AH8" s="95" t="s">
        <v>61</v>
      </c>
      <c r="AI8" s="96"/>
      <c r="AJ8" s="93" t="s">
        <v>22</v>
      </c>
      <c r="AK8" s="94"/>
      <c r="AL8" s="85" t="s">
        <v>23</v>
      </c>
      <c r="AM8" s="9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186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177</v>
      </c>
      <c r="AM10" s="30">
        <v>53</v>
      </c>
      <c r="AN10" s="30">
        <f>SUMIF($C$9:$AM$9,"Ind",C10:AM10)</f>
        <v>363</v>
      </c>
      <c r="AO10" s="30">
        <f>SUMIF($C$9:$AM$9,"I.Mad",C10:AM10)</f>
        <v>53</v>
      </c>
      <c r="AP10" s="30">
        <f>SUM(AN10:AO10)</f>
        <v>416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>
        <v>4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7</v>
      </c>
      <c r="AM11" s="32">
        <v>2</v>
      </c>
      <c r="AN11" s="30">
        <f>SUMIF($C$9:$AM$9,"Ind",C11:AM11)</f>
        <v>11</v>
      </c>
      <c r="AO11" s="30">
        <f>SUMIF($C$9:$AM$9,"I.Mad",C11:AM11)</f>
        <v>2</v>
      </c>
      <c r="AP11" s="30">
        <f>SUM(AN11:AO11)</f>
        <v>13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>
        <v>3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1</v>
      </c>
      <c r="AN12" s="30">
        <f>SUMIF($C$9:$AM$9,"Ind",C12:AM12)</f>
        <v>5</v>
      </c>
      <c r="AO12" s="30">
        <f>SUMIF($C$9:$AM$9,"I.Mad",C12:AM12)</f>
        <v>1</v>
      </c>
      <c r="AP12" s="30">
        <f>SUM(AN12:AO12)</f>
        <v>6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>
        <v>18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7</v>
      </c>
      <c r="AM13" s="32">
        <v>9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100" t="s">
        <v>66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</v>
      </c>
      <c r="AM14" s="62">
        <v>12.5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186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177</v>
      </c>
      <c r="AM36" s="30">
        <f t="shared" si="3"/>
        <v>53</v>
      </c>
      <c r="AN36" s="30">
        <f t="shared" si="0"/>
        <v>363</v>
      </c>
      <c r="AO36" s="30">
        <f t="shared" si="1"/>
        <v>53</v>
      </c>
      <c r="AP36" s="30">
        <f t="shared" si="2"/>
        <v>416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15.7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65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2008-10-21T18:01:28Z</cp:lastPrinted>
  <dcterms:created xsi:type="dcterms:W3CDTF">2008-10-21T17:58:04Z</dcterms:created>
  <dcterms:modified xsi:type="dcterms:W3CDTF">2009-08-14T19:02:25Z</dcterms:modified>
  <cp:category/>
  <cp:version/>
  <cp:contentType/>
  <cp:contentStatus/>
</cp:coreProperties>
</file>