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<sst xmlns="http://schemas.openxmlformats.org/spreadsheetml/2006/main" count="407" uniqueCount="67">
  <si>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</si>
  <si>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</si>
  <si>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</si>
  <si>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</si>
  <si>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</si>
  <si>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</si>
  <si>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</si>
  <si>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</si>
  <si>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</si>
  <si>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</si>
  <si>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</si>
  <si>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</si>
  <si>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</si>
  <si>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</si>
  <si>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</si>
  <si>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</si>
  <si>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</si>
  <si>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</si>
  <si>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</si>
  <si>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</si>
  <si>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</si>
  <si>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</si>
  <si>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</si>
  <si>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</si>
  <si>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</si>
  <si>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</si>
  <si>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</si>
  <si>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</si>
  <si>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</si>
  <si>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</si>
  <si>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</si>
  <si>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</si>
  <si>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</si>
  <si>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</si>
  <si>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</si>
  <si>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</si>
  <si>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</si>
  <si>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</si>
  <si>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</si>
  <si>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</si>
  <si>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</si>
  <si>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</si>
  <si>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</si>
  <si>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</si>
  <si>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</si>
  <si>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</si>
  <si>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</si>
  <si>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</si>
  <si>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</si>
  <si>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</si>
  <si>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</si>
  <si>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</si>
  <si>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</si>
  <si>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</si>
  <si>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</si>
  <si>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</si>
  <si>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</si>
  <si>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</si>
  <si>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</si>
  <si>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</si>
  <si>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</si>
  <si>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</si>
  <si>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R.M.N°083-2011-PRODUCE ,</t>
  </si>
  <si>
    <t xml:space="preserve"> R.M.N°105-2011-PRODUCE,  </t>
  </si>
  <si>
    <t xml:space="preserve"> R.M.N°185-2011-PRODUCE,  </t>
  </si>
  <si>
    <t>Callao, 14 de  Noviembre del 2011</t>
  </si>
  <si>
    <t xml:space="preserve">        Fecha  : 12/11/2011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</si>
</sst>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R14">
      <selection activeCell="AM39" sqref="AM39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10.57421875" style="0" customWidth="1"/>
    <col min="10" max="10" width="6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57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6.7109375" style="0" customWidth="1"/>
    <col min="20" max="20" width="7.00390625" style="0" customWidth="1"/>
    <col min="21" max="21" width="8.8515625" style="0" customWidth="1"/>
    <col min="22" max="22" width="9.00390625" style="0" customWidth="1"/>
    <col min="23" max="23" width="7.7109375" style="0" customWidth="1"/>
    <col min="24" max="24" width="9.28125" style="0" customWidth="1"/>
    <col min="25" max="25" width="10.2812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7.8515625" style="0" customWidth="1"/>
    <col min="30" max="30" width="6.57421875" style="0" customWidth="1"/>
    <col min="31" max="31" width="9.8515625" style="0" customWidth="1"/>
    <col min="32" max="32" width="7.421875" style="0" customWidth="1"/>
    <col min="33" max="33" width="9.140625" style="0" customWidth="1"/>
    <col min="34" max="34" width="5.7109375" style="0" customWidth="1"/>
    <col min="35" max="35" width="8.8515625" style="0" customWidth="1"/>
    <col min="36" max="36" width="5.57421875" style="0" customWidth="1"/>
    <col min="37" max="37" width="9.28125" style="0" customWidth="1"/>
    <col min="38" max="38" width="6.140625" style="0" customWidth="1"/>
    <col min="39" max="39" width="9.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9" t="s">
        <v>61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</row>
    <row r="3" spans="2:43" ht="15">
      <c r="B3" s="89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4" t="s">
        <v>58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3"/>
      <c r="AP5" s="93"/>
      <c r="AQ5" s="9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4" t="s">
        <v>66</v>
      </c>
      <c r="AP6" s="94"/>
      <c r="AQ6" s="95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0" t="s">
        <v>5</v>
      </c>
      <c r="D8" s="88"/>
      <c r="E8" s="90" t="s">
        <v>6</v>
      </c>
      <c r="F8" s="88"/>
      <c r="G8" s="91" t="s">
        <v>7</v>
      </c>
      <c r="H8" s="92"/>
      <c r="I8" s="84" t="s">
        <v>8</v>
      </c>
      <c r="J8" s="85"/>
      <c r="K8" s="90" t="s">
        <v>9</v>
      </c>
      <c r="L8" s="88"/>
      <c r="M8" s="90" t="s">
        <v>10</v>
      </c>
      <c r="N8" s="85"/>
      <c r="O8" s="84" t="s">
        <v>11</v>
      </c>
      <c r="P8" s="88"/>
      <c r="Q8" s="84" t="s">
        <v>12</v>
      </c>
      <c r="R8" s="88"/>
      <c r="S8" s="84" t="s">
        <v>13</v>
      </c>
      <c r="T8" s="88"/>
      <c r="U8" s="84" t="s">
        <v>14</v>
      </c>
      <c r="V8" s="88"/>
      <c r="W8" s="91" t="s">
        <v>15</v>
      </c>
      <c r="X8" s="100"/>
      <c r="Y8" s="91" t="s">
        <v>16</v>
      </c>
      <c r="Z8" s="100"/>
      <c r="AA8" s="91" t="s">
        <v>17</v>
      </c>
      <c r="AB8" s="100"/>
      <c r="AC8" s="84" t="s">
        <v>18</v>
      </c>
      <c r="AD8" s="96"/>
      <c r="AE8" s="82" t="s">
        <v>19</v>
      </c>
      <c r="AF8" s="83"/>
      <c r="AG8" s="82" t="s">
        <v>20</v>
      </c>
      <c r="AH8" s="83"/>
      <c r="AI8" s="99" t="s">
        <v>57</v>
      </c>
      <c r="AJ8" s="83"/>
      <c r="AK8" s="82" t="s">
        <v>21</v>
      </c>
      <c r="AL8" s="98"/>
      <c r="AM8" s="84" t="s">
        <v>22</v>
      </c>
      <c r="AN8" s="85"/>
      <c r="AO8" s="86" t="s">
        <v>23</v>
      </c>
      <c r="AP8" s="87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207</v>
      </c>
      <c r="AN10" s="28">
        <v>0</v>
      </c>
      <c r="AO10" s="28">
        <f>SUMIF($C$9:$AN$9,"Ind",C10:AN10)</f>
        <v>207</v>
      </c>
      <c r="AP10" s="28">
        <f>SUMIF($C$9:$AN$9,"I.Mad",C10:AN10)</f>
        <v>0</v>
      </c>
      <c r="AQ10" s="28">
        <f>SUM(AO10:AP10)</f>
        <v>207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>
        <v>2</v>
      </c>
      <c r="AN11" s="30" t="s">
        <v>29</v>
      </c>
      <c r="AO11" s="28">
        <f>SUMIF($C$9:$AN$9,"Ind",C11:AN11)</f>
        <v>2</v>
      </c>
      <c r="AP11" s="28">
        <f>SUMIF($C$9:$AN$9,"I.Mad",C11:AN11)</f>
        <v>0</v>
      </c>
      <c r="AQ11" s="28">
        <f>SUM(AO11:AP11)</f>
        <v>2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>
        <v>2</v>
      </c>
      <c r="AN12" s="30" t="s">
        <v>29</v>
      </c>
      <c r="AO12" s="28">
        <f>SUMIF($C$9:$AN$9,"Ind",C12:AN12)</f>
        <v>2</v>
      </c>
      <c r="AP12" s="28">
        <f>SUMIF($C$9:$AN$9,"I.Mad",C12:AN12)</f>
        <v>0</v>
      </c>
      <c r="AQ12" s="28">
        <f>SUM(AO12:AP12)</f>
        <v>2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>
        <v>0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>
        <v>14.5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207</v>
      </c>
      <c r="AN36" s="28">
        <f t="shared" si="3"/>
        <v>0</v>
      </c>
      <c r="AO36" s="28">
        <f>SUM(AO10,AO16,AO22:AO35)</f>
        <v>207</v>
      </c>
      <c r="AP36" s="28">
        <f>SUM(AP10,AP16,AP22:AP35)</f>
        <v>0</v>
      </c>
      <c r="AQ36" s="28">
        <f>SUM(AO36:AP36)</f>
        <v>207</v>
      </c>
    </row>
    <row r="37" spans="2:43" ht="22.5" customHeight="1">
      <c r="B37" s="27" t="s">
        <v>52</v>
      </c>
      <c r="C37" s="62">
        <v>18.4</v>
      </c>
      <c r="D37" s="62"/>
      <c r="E37" s="62"/>
      <c r="F37" s="62"/>
      <c r="G37" s="62">
        <v>15.6</v>
      </c>
      <c r="H37" s="62"/>
      <c r="I37" s="62">
        <v>18.5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15.1</v>
      </c>
      <c r="V37" s="62"/>
      <c r="W37" s="62"/>
      <c r="X37" s="62"/>
      <c r="Y37" s="62">
        <v>14.1</v>
      </c>
      <c r="Z37" s="62"/>
      <c r="AA37" s="62"/>
      <c r="AB37" s="62"/>
      <c r="AC37" s="62">
        <v>21.07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14.7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E8:F8"/>
    <mergeCell ref="B3:AQ3"/>
    <mergeCell ref="AM4:AQ4"/>
    <mergeCell ref="AM8:AN8"/>
    <mergeCell ref="AK8:AL8"/>
    <mergeCell ref="AI8:AJ8"/>
    <mergeCell ref="AE8:AF8"/>
    <mergeCell ref="I8:J8"/>
    <mergeCell ref="AO8:AP8"/>
    <mergeCell ref="Q8:R8"/>
    <mergeCell ref="AG8:AH8"/>
    <mergeCell ref="B2:AQ2"/>
    <mergeCell ref="C8:D8"/>
    <mergeCell ref="G8:H8"/>
    <mergeCell ref="K8:L8"/>
    <mergeCell ref="M8:N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2011-10-22T08:41:01Z</dcterms:modified>
  <cp:category/>
  <cp:version/>
  <cp:contentType/>
  <cp:contentStatus/>
</cp:coreProperties>
</file>