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521" windowWidth="5160" windowHeight="765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<sst xmlns="http://schemas.openxmlformats.org/spreadsheetml/2006/main" count="399" uniqueCount="66">
  <si>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</si>
  <si>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</si>
  <si>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</si>
  <si>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</si>
  <si>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</si>
  <si>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</si>
  <si>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</si>
  <si>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</si>
  <si>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</si>
  <si>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</si>
  <si>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</si>
  <si>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</si>
  <si>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</si>
  <si>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</si>
  <si>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</si>
  <si>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</si>
  <si>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</si>
  <si>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</si>
  <si>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</si>
  <si>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</si>
  <si>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</si>
  <si>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</si>
  <si>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</si>
  <si>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</si>
  <si>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</si>
  <si>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</si>
  <si>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</si>
  <si>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</si>
  <si>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</si>
  <si>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</si>
  <si>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</si>
  <si>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</si>
  <si>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</si>
  <si>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</si>
  <si>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</si>
  <si>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</si>
  <si>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</si>
  <si>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</si>
  <si>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</si>
  <si>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</si>
  <si>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</si>
  <si>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</si>
  <si>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</si>
  <si>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</si>
  <si>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</si>
  <si>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</si>
  <si>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</si>
  <si>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</si>
  <si>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</si>
  <si>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</si>
  <si>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</si>
  <si>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</si>
  <si>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</si>
  <si>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</si>
  <si>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</si>
  <si>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</si>
  <si>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</si>
  <si>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</si>
  <si>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</si>
  <si>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</si>
  <si>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</si>
  <si>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</si>
  <si>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</si>
  <si>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</si>
  <si>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23/12/2011</t>
  </si>
  <si>
    <t>Callao, 26 de  Diciembre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</si>
</sst>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6" sqref="A6"/>
    </sheetView>
  </sheetViews>
  <sheetFormatPr defaultColWidth="11.421875" defaultRowHeight="12.75"/>
  <cols>
    <col min="2" max="2" width="20.00390625" style="0" customWidth="1"/>
    <col min="3" max="3" width="8.140625" style="0" customWidth="1"/>
    <col min="4" max="4" width="7.00390625" style="0" customWidth="1"/>
    <col min="5" max="5" width="7.28125" style="0" customWidth="1"/>
    <col min="6" max="6" width="7.140625" style="0" customWidth="1"/>
    <col min="7" max="7" width="9.8515625" style="0" customWidth="1"/>
    <col min="8" max="8" width="7.140625" style="0" customWidth="1"/>
    <col min="9" max="9" width="10.57421875" style="0" customWidth="1"/>
    <col min="10" max="10" width="6.57421875" style="0" customWidth="1"/>
    <col min="11" max="11" width="7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8515625" style="0" customWidth="1"/>
    <col min="16" max="16" width="6.28125" style="0" customWidth="1"/>
    <col min="17" max="17" width="7.28125" style="0" customWidth="1"/>
    <col min="18" max="18" width="6.57421875" style="0" customWidth="1"/>
    <col min="19" max="19" width="6.7109375" style="0" customWidth="1"/>
    <col min="20" max="20" width="7.28125" style="0" customWidth="1"/>
    <col min="21" max="21" width="6.7109375" style="0" customWidth="1"/>
    <col min="22" max="22" width="7.00390625" style="0" customWidth="1"/>
    <col min="23" max="23" width="9.421875" style="0" customWidth="1"/>
    <col min="24" max="24" width="6.421875" style="0" customWidth="1"/>
    <col min="25" max="25" width="8.140625" style="0" customWidth="1"/>
    <col min="26" max="26" width="6.421875" style="0" customWidth="1"/>
    <col min="27" max="27" width="8.421875" style="0" customWidth="1"/>
    <col min="28" max="28" width="7.00390625" style="0" customWidth="1"/>
    <col min="29" max="29" width="8.57421875" style="0" customWidth="1"/>
    <col min="30" max="30" width="6.57421875" style="0" customWidth="1"/>
    <col min="31" max="31" width="6.8515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7109375" style="0" customWidth="1"/>
    <col min="40" max="40" width="5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3018</v>
      </c>
      <c r="H10" s="28">
        <v>0</v>
      </c>
      <c r="I10" s="28">
        <v>5406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910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9334</v>
      </c>
      <c r="AP10" s="28">
        <f>SUMIF($C$9:$AN$9,"I.Mad",C10:AN10)</f>
        <v>0</v>
      </c>
      <c r="AQ10" s="28">
        <f>SUM(AO10:AP10)</f>
        <v>9334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11</v>
      </c>
      <c r="H11" s="30" t="s">
        <v>29</v>
      </c>
      <c r="I11" s="30">
        <v>16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>
        <v>4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31</v>
      </c>
      <c r="AP11" s="28">
        <f>SUMIF($C$9:$AN$9,"I.Mad",C11:AN11)</f>
        <v>0</v>
      </c>
      <c r="AQ11" s="28">
        <f>SUM(AO11:AP11)</f>
        <v>31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2</v>
      </c>
      <c r="H12" s="30" t="s">
        <v>29</v>
      </c>
      <c r="I12" s="30">
        <v>12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>
        <v>4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18</v>
      </c>
      <c r="AP12" s="28">
        <f>SUMIF($C$9:$AN$9,"I.Mad",C12:AN12)</f>
        <v>0</v>
      </c>
      <c r="AQ12" s="28">
        <f>SUM(AO12:AP12)</f>
        <v>18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0</v>
      </c>
      <c r="H13" s="30" t="s">
        <v>29</v>
      </c>
      <c r="I13" s="30">
        <v>0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>
        <v>0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14</v>
      </c>
      <c r="H14" s="59" t="s">
        <v>29</v>
      </c>
      <c r="I14" s="59">
        <v>13.5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>
        <v>15.5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3018</v>
      </c>
      <c r="H36" s="28">
        <f t="shared" si="3"/>
        <v>0</v>
      </c>
      <c r="I36" s="28">
        <f t="shared" si="3"/>
        <v>5406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910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9334</v>
      </c>
      <c r="AP36" s="28">
        <f>SUM(AP10,AP16,AP22:AP35)</f>
        <v>0</v>
      </c>
      <c r="AQ36" s="28">
        <f>SUM(AO36:AP36)</f>
        <v>9334</v>
      </c>
    </row>
    <row r="37" spans="2:43" ht="22.5" customHeight="1">
      <c r="B37" s="27" t="s">
        <v>51</v>
      </c>
      <c r="C37" s="62">
        <v>15.3</v>
      </c>
      <c r="D37" s="62"/>
      <c r="E37" s="62"/>
      <c r="F37" s="62"/>
      <c r="G37" s="62">
        <v>14.6</v>
      </c>
      <c r="H37" s="62"/>
      <c r="I37" s="62">
        <v>19.4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15.8</v>
      </c>
      <c r="V37" s="62"/>
      <c r="W37" s="62"/>
      <c r="X37" s="62"/>
      <c r="Y37" s="62"/>
      <c r="Z37" s="62"/>
      <c r="AA37" s="62"/>
      <c r="AB37" s="62"/>
      <c r="AC37" s="62">
        <v>22.5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14.9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2011-11-19T11:25:16Z</dcterms:modified>
  <cp:category/>
  <cp:version/>
  <cp:contentType/>
  <cp:contentStatus/>
</cp:coreProperties>
</file>