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<sst xmlns="http://schemas.openxmlformats.org/spreadsheetml/2006/main" count="330" uniqueCount="70">
  <si>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</si>
  <si>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</si>
  <si>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</si>
  <si>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</si>
  <si>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</si>
  <si>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</si>
  <si>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</si>
  <si>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</si>
  <si>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</si>
  <si>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</si>
  <si>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</si>
  <si>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</si>
  <si>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</si>
  <si>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</si>
  <si>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</si>
  <si>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</si>
  <si>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</si>
  <si>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</si>
  <si>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</si>
  <si>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</si>
  <si>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</si>
  <si>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</si>
  <si>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</si>
  <si>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</si>
  <si>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</si>
  <si>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</si>
  <si>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</si>
  <si>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</si>
  <si>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</si>
  <si>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</si>
  <si>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</si>
  <si>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</si>
  <si>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</si>
  <si>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</si>
  <si>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</si>
  <si>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</si>
  <si>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</si>
  <si>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</si>
  <si>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</si>
  <si>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</si>
  <si>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</si>
  <si>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</si>
  <si>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</si>
  <si>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</si>
  <si>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</si>
  <si>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</si>
  <si>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</si>
  <si>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</si>
  <si>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</si>
  <si>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</si>
  <si>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</si>
  <si>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</si>
  <si>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</si>
  <si>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</si>
  <si>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</si>
  <si>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</si>
  <si>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</si>
  <si>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</si>
  <si>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</si>
  <si>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</si>
  <si>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</si>
  <si>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</si>
  <si>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</si>
  <si>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27/05/2010</t>
  </si>
  <si>
    <t>Callao, 28 de Mayo del 2010</t>
  </si>
  <si>
    <t>11.5-12.5</t>
  </si>
  <si>
    <t>11.5-12.0</t>
  </si>
  <si>
    <t>12.5-14.5</t>
  </si>
  <si>
    <t>12.5-15.0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</si>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</sst>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H1">
      <selection activeCell="U20" sqref="U20"/>
    </sheetView>
  </sheetViews>
  <sheetFormatPr defaultColWidth="11.421875" defaultRowHeight="12.75"/>
  <cols>
    <col min="2" max="2" width="20.00390625" style="0" customWidth="1"/>
    <col min="3" max="3" width="9.140625" style="0" customWidth="1"/>
    <col min="4" max="5" width="6.8515625" style="0" customWidth="1"/>
    <col min="6" max="6" width="7.8515625" style="0" customWidth="1"/>
    <col min="7" max="7" width="10.28125" style="0" customWidth="1"/>
    <col min="8" max="8" width="9.421875" style="0" customWidth="1"/>
    <col min="9" max="9" width="12.7109375" style="0" customWidth="1"/>
    <col min="10" max="10" width="10.140625" style="0" customWidth="1"/>
    <col min="11" max="11" width="10.00390625" style="0" customWidth="1"/>
    <col min="12" max="12" width="13.421875" style="0" customWidth="1"/>
    <col min="13" max="13" width="5.57421875" style="0" customWidth="1"/>
    <col min="14" max="14" width="5.28125" style="0" customWidth="1"/>
    <col min="15" max="15" width="9.28125" style="0" customWidth="1"/>
    <col min="16" max="16" width="6.28125" style="0" customWidth="1"/>
    <col min="17" max="17" width="8.28125" style="0" customWidth="1"/>
    <col min="18" max="18" width="6.28125" style="0" customWidth="1"/>
    <col min="19" max="19" width="7.421875" style="0" customWidth="1"/>
    <col min="20" max="20" width="7.28125" style="0" customWidth="1"/>
    <col min="21" max="21" width="13.140625" style="0" customWidth="1"/>
    <col min="22" max="22" width="5.8515625" style="0" customWidth="1"/>
    <col min="23" max="23" width="9.140625" style="0" customWidth="1"/>
    <col min="24" max="24" width="5.8515625" style="0" customWidth="1"/>
    <col min="25" max="25" width="8.57421875" style="0" customWidth="1"/>
    <col min="26" max="26" width="7.57421875" style="0" customWidth="1"/>
    <col min="27" max="27" width="9.00390625" style="0" customWidth="1"/>
    <col min="28" max="28" width="6.140625" style="0" customWidth="1"/>
    <col min="29" max="29" width="8.421875" style="0" customWidth="1"/>
    <col min="30" max="30" width="5.421875" style="0" customWidth="1"/>
    <col min="31" max="31" width="8.421875" style="0" customWidth="1"/>
    <col min="32" max="32" width="5.57421875" style="0" customWidth="1"/>
    <col min="33" max="33" width="12.8515625" style="0" customWidth="1"/>
    <col min="34" max="34" width="5.140625" style="0" customWidth="1"/>
    <col min="35" max="35" width="5.57421875" style="0" customWidth="1"/>
    <col min="36" max="36" width="6.140625" style="0" customWidth="1"/>
    <col min="37" max="37" width="7.421875" style="0" customWidth="1"/>
    <col min="38" max="38" width="5.421875" style="0" customWidth="1"/>
    <col min="39" max="39" width="9.421875" style="0" customWidth="1"/>
    <col min="4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59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63</v>
      </c>
      <c r="AP6" s="97"/>
      <c r="AQ6" s="10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4" t="s">
        <v>8</v>
      </c>
      <c r="J8" s="92"/>
      <c r="K8" s="90" t="s">
        <v>9</v>
      </c>
      <c r="L8" s="86"/>
      <c r="M8" s="90" t="s">
        <v>10</v>
      </c>
      <c r="N8" s="92"/>
      <c r="O8" s="84" t="s">
        <v>11</v>
      </c>
      <c r="P8" s="86"/>
      <c r="Q8" s="84" t="s">
        <v>12</v>
      </c>
      <c r="R8" s="86"/>
      <c r="S8" s="84" t="s">
        <v>13</v>
      </c>
      <c r="T8" s="86"/>
      <c r="U8" s="84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4" t="s">
        <v>18</v>
      </c>
      <c r="AD8" s="85"/>
      <c r="AE8" s="93" t="s">
        <v>19</v>
      </c>
      <c r="AF8" s="94"/>
      <c r="AG8" s="93" t="s">
        <v>20</v>
      </c>
      <c r="AH8" s="94"/>
      <c r="AI8" s="100" t="s">
        <v>58</v>
      </c>
      <c r="AJ8" s="94"/>
      <c r="AK8" s="93" t="s">
        <v>21</v>
      </c>
      <c r="AL8" s="99"/>
      <c r="AM8" s="84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1520</v>
      </c>
      <c r="D10" s="29">
        <v>0</v>
      </c>
      <c r="E10" s="29">
        <v>0</v>
      </c>
      <c r="F10" s="29">
        <v>514</v>
      </c>
      <c r="G10" s="29">
        <v>10038</v>
      </c>
      <c r="H10" s="29">
        <v>7630</v>
      </c>
      <c r="I10" s="29">
        <v>13378</v>
      </c>
      <c r="J10" s="29">
        <v>13147</v>
      </c>
      <c r="K10" s="29">
        <v>2816</v>
      </c>
      <c r="L10" s="29">
        <v>485</v>
      </c>
      <c r="M10" s="29">
        <v>0</v>
      </c>
      <c r="N10" s="29">
        <v>0</v>
      </c>
      <c r="O10" s="29">
        <v>1180</v>
      </c>
      <c r="P10" s="29">
        <v>0</v>
      </c>
      <c r="Q10" s="29">
        <v>2000</v>
      </c>
      <c r="R10" s="29">
        <v>0</v>
      </c>
      <c r="S10" s="29">
        <v>600</v>
      </c>
      <c r="T10" s="29">
        <v>0</v>
      </c>
      <c r="U10" s="29">
        <v>1670</v>
      </c>
      <c r="V10" s="29">
        <v>0</v>
      </c>
      <c r="W10" s="29">
        <v>8600</v>
      </c>
      <c r="X10" s="29">
        <v>0</v>
      </c>
      <c r="Y10" s="29">
        <v>8286</v>
      </c>
      <c r="Z10" s="29">
        <v>558</v>
      </c>
      <c r="AA10" s="29">
        <v>3056</v>
      </c>
      <c r="AB10" s="29">
        <v>0</v>
      </c>
      <c r="AC10" s="29">
        <v>7701</v>
      </c>
      <c r="AD10" s="29">
        <v>0</v>
      </c>
      <c r="AE10" s="29">
        <v>1055</v>
      </c>
      <c r="AF10" s="29">
        <v>0</v>
      </c>
      <c r="AG10" s="29">
        <v>348</v>
      </c>
      <c r="AH10" s="29">
        <v>0</v>
      </c>
      <c r="AI10" s="29">
        <v>0</v>
      </c>
      <c r="AJ10" s="29">
        <v>0</v>
      </c>
      <c r="AK10" s="29">
        <v>141</v>
      </c>
      <c r="AL10" s="29">
        <v>0</v>
      </c>
      <c r="AM10" s="29">
        <v>1406</v>
      </c>
      <c r="AN10" s="29">
        <v>0</v>
      </c>
      <c r="AO10" s="29">
        <f>SUMIF($C$9:$AN$9,"Ind",C10:AN10)</f>
        <v>63795</v>
      </c>
      <c r="AP10" s="29">
        <f>SUMIF($C$9:$AN$9,"I.Mad",C10:AN10)</f>
        <v>22334</v>
      </c>
      <c r="AQ10" s="29">
        <f>SUM(AO10:AP10)</f>
        <v>86129</v>
      </c>
    </row>
    <row r="11" spans="2:43" ht="20.25">
      <c r="B11" s="30" t="s">
        <v>28</v>
      </c>
      <c r="C11" s="31">
        <v>4</v>
      </c>
      <c r="D11" s="31" t="s">
        <v>29</v>
      </c>
      <c r="E11" s="31" t="s">
        <v>29</v>
      </c>
      <c r="F11" s="31">
        <v>9</v>
      </c>
      <c r="G11" s="31">
        <v>42</v>
      </c>
      <c r="H11" s="31">
        <v>114</v>
      </c>
      <c r="I11" s="31">
        <v>59</v>
      </c>
      <c r="J11" s="31">
        <v>232</v>
      </c>
      <c r="K11" s="31">
        <v>13</v>
      </c>
      <c r="L11" s="31">
        <v>6</v>
      </c>
      <c r="M11" s="31" t="s">
        <v>29</v>
      </c>
      <c r="N11" s="31" t="s">
        <v>29</v>
      </c>
      <c r="O11" s="31">
        <v>4</v>
      </c>
      <c r="P11" s="31" t="s">
        <v>29</v>
      </c>
      <c r="Q11" s="31">
        <v>5</v>
      </c>
      <c r="R11" s="31" t="s">
        <v>29</v>
      </c>
      <c r="S11" s="31">
        <v>1</v>
      </c>
      <c r="T11" s="31" t="s">
        <v>29</v>
      </c>
      <c r="U11" s="31">
        <v>7</v>
      </c>
      <c r="V11" s="31" t="s">
        <v>29</v>
      </c>
      <c r="W11" s="31">
        <v>30</v>
      </c>
      <c r="X11" s="31" t="s">
        <v>29</v>
      </c>
      <c r="Y11" s="31">
        <v>45</v>
      </c>
      <c r="Z11" s="31">
        <v>11</v>
      </c>
      <c r="AA11" s="31">
        <v>14</v>
      </c>
      <c r="AB11" s="31" t="s">
        <v>29</v>
      </c>
      <c r="AC11" s="31">
        <v>41</v>
      </c>
      <c r="AD11" s="31" t="s">
        <v>29</v>
      </c>
      <c r="AE11" s="31">
        <v>14</v>
      </c>
      <c r="AF11" s="31" t="s">
        <v>29</v>
      </c>
      <c r="AG11" s="31">
        <v>7</v>
      </c>
      <c r="AH11" s="31" t="s">
        <v>29</v>
      </c>
      <c r="AI11" s="31" t="s">
        <v>29</v>
      </c>
      <c r="AJ11" s="31" t="s">
        <v>29</v>
      </c>
      <c r="AK11" s="31">
        <v>2</v>
      </c>
      <c r="AL11" s="31" t="s">
        <v>29</v>
      </c>
      <c r="AM11" s="31">
        <v>14</v>
      </c>
      <c r="AN11" s="31" t="s">
        <v>29</v>
      </c>
      <c r="AO11" s="29">
        <f>SUMIF($C$9:$AN$9,"Ind",C11:AN11)</f>
        <v>302</v>
      </c>
      <c r="AP11" s="29">
        <f>SUMIF($C$9:$AN$9,"I.Mad",C11:AN11)</f>
        <v>372</v>
      </c>
      <c r="AQ11" s="29">
        <f>SUM(AO11:AP11)</f>
        <v>674</v>
      </c>
    </row>
    <row r="12" spans="2:43" ht="20.25">
      <c r="B12" s="30" t="s">
        <v>30</v>
      </c>
      <c r="C12" s="31">
        <v>3</v>
      </c>
      <c r="D12" s="31" t="s">
        <v>29</v>
      </c>
      <c r="E12" s="31" t="s">
        <v>29</v>
      </c>
      <c r="F12" s="31">
        <v>4</v>
      </c>
      <c r="G12" s="31">
        <v>9</v>
      </c>
      <c r="H12" s="31">
        <v>27</v>
      </c>
      <c r="I12" s="31">
        <v>6</v>
      </c>
      <c r="J12" s="31">
        <v>22</v>
      </c>
      <c r="K12" s="31">
        <v>10</v>
      </c>
      <c r="L12" s="31">
        <v>4</v>
      </c>
      <c r="M12" s="31" t="s">
        <v>29</v>
      </c>
      <c r="N12" s="31" t="s">
        <v>29</v>
      </c>
      <c r="O12" s="31">
        <v>3</v>
      </c>
      <c r="P12" s="31" t="s">
        <v>29</v>
      </c>
      <c r="Q12" s="31">
        <v>5</v>
      </c>
      <c r="R12" s="31" t="s">
        <v>29</v>
      </c>
      <c r="S12" s="31">
        <v>1</v>
      </c>
      <c r="T12" s="31" t="s">
        <v>29</v>
      </c>
      <c r="U12" s="31">
        <v>3</v>
      </c>
      <c r="V12" s="31" t="s">
        <v>29</v>
      </c>
      <c r="W12" s="31">
        <v>7</v>
      </c>
      <c r="X12" s="31" t="s">
        <v>29</v>
      </c>
      <c r="Y12" s="31">
        <v>10</v>
      </c>
      <c r="Z12" s="31">
        <v>2</v>
      </c>
      <c r="AA12" s="31">
        <v>6</v>
      </c>
      <c r="AB12" s="31" t="s">
        <v>29</v>
      </c>
      <c r="AC12" s="31">
        <v>12</v>
      </c>
      <c r="AD12" s="31" t="s">
        <v>29</v>
      </c>
      <c r="AE12" s="31">
        <v>3</v>
      </c>
      <c r="AF12" s="31" t="s">
        <v>29</v>
      </c>
      <c r="AG12" s="31">
        <v>4</v>
      </c>
      <c r="AH12" s="31" t="s">
        <v>29</v>
      </c>
      <c r="AI12" s="31" t="s">
        <v>29</v>
      </c>
      <c r="AJ12" s="31" t="s">
        <v>29</v>
      </c>
      <c r="AK12" s="31">
        <v>2</v>
      </c>
      <c r="AL12" s="31" t="s">
        <v>29</v>
      </c>
      <c r="AM12" s="31">
        <v>5</v>
      </c>
      <c r="AN12" s="31" t="s">
        <v>29</v>
      </c>
      <c r="AO12" s="29">
        <f>SUMIF($C$9:$AN$9,"Ind",C12:AN12)</f>
        <v>89</v>
      </c>
      <c r="AP12" s="29">
        <f>SUMIF($C$9:$AN$9,"I.Mad",C12:AN12)</f>
        <v>59</v>
      </c>
      <c r="AQ12" s="29">
        <f>SUM(AO12:AP12)</f>
        <v>148</v>
      </c>
    </row>
    <row r="13" spans="2:43" ht="20.25">
      <c r="B13" s="30" t="s">
        <v>31</v>
      </c>
      <c r="C13" s="31">
        <v>0</v>
      </c>
      <c r="D13" s="31" t="s">
        <v>29</v>
      </c>
      <c r="E13" s="31" t="s">
        <v>29</v>
      </c>
      <c r="F13" s="31">
        <v>0</v>
      </c>
      <c r="G13" s="31">
        <v>1</v>
      </c>
      <c r="H13" s="31">
        <v>0</v>
      </c>
      <c r="I13" s="31">
        <v>13</v>
      </c>
      <c r="J13" s="31">
        <v>20</v>
      </c>
      <c r="K13" s="31">
        <v>10</v>
      </c>
      <c r="L13" s="31">
        <v>20</v>
      </c>
      <c r="M13" s="31" t="s">
        <v>29</v>
      </c>
      <c r="N13" s="31" t="s">
        <v>29</v>
      </c>
      <c r="O13" s="31">
        <v>10</v>
      </c>
      <c r="P13" s="31" t="s">
        <v>29</v>
      </c>
      <c r="Q13" s="31">
        <v>11</v>
      </c>
      <c r="R13" s="31" t="s">
        <v>29</v>
      </c>
      <c r="S13" s="31">
        <v>7</v>
      </c>
      <c r="T13" s="31" t="s">
        <v>29</v>
      </c>
      <c r="U13" s="31">
        <v>21</v>
      </c>
      <c r="V13" s="31" t="s">
        <v>29</v>
      </c>
      <c r="W13" s="31">
        <v>7</v>
      </c>
      <c r="X13" s="31" t="s">
        <v>29</v>
      </c>
      <c r="Y13" s="31">
        <v>2</v>
      </c>
      <c r="Z13" s="31">
        <v>2</v>
      </c>
      <c r="AA13" s="31">
        <v>12</v>
      </c>
      <c r="AB13" s="31" t="s">
        <v>29</v>
      </c>
      <c r="AC13" s="31">
        <v>8</v>
      </c>
      <c r="AD13" s="31" t="s">
        <v>29</v>
      </c>
      <c r="AE13" s="31">
        <v>88</v>
      </c>
      <c r="AF13" s="31" t="s">
        <v>29</v>
      </c>
      <c r="AG13" s="31">
        <v>45</v>
      </c>
      <c r="AH13" s="31" t="s">
        <v>29</v>
      </c>
      <c r="AI13" s="31" t="s">
        <v>29</v>
      </c>
      <c r="AJ13" s="31" t="s">
        <v>29</v>
      </c>
      <c r="AK13" s="31">
        <v>77</v>
      </c>
      <c r="AL13" s="31" t="s">
        <v>29</v>
      </c>
      <c r="AM13" s="31">
        <v>32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</v>
      </c>
      <c r="D14" s="61" t="s">
        <v>29</v>
      </c>
      <c r="E14" s="61" t="s">
        <v>29</v>
      </c>
      <c r="F14" s="61">
        <v>14.5</v>
      </c>
      <c r="G14" s="61">
        <v>13.5</v>
      </c>
      <c r="H14" s="61">
        <v>13</v>
      </c>
      <c r="I14" s="82" t="s">
        <v>67</v>
      </c>
      <c r="J14" s="61">
        <v>12.5</v>
      </c>
      <c r="K14" s="61">
        <v>13</v>
      </c>
      <c r="L14" s="82" t="s">
        <v>68</v>
      </c>
      <c r="M14" s="61" t="s">
        <v>29</v>
      </c>
      <c r="N14" s="61" t="s">
        <v>29</v>
      </c>
      <c r="O14" s="61">
        <v>12.5</v>
      </c>
      <c r="P14" s="61" t="s">
        <v>29</v>
      </c>
      <c r="Q14" s="61">
        <v>12.5</v>
      </c>
      <c r="R14" s="61" t="s">
        <v>29</v>
      </c>
      <c r="S14" s="61">
        <v>12.5</v>
      </c>
      <c r="T14" s="61" t="s">
        <v>29</v>
      </c>
      <c r="U14" s="82" t="s">
        <v>65</v>
      </c>
      <c r="V14" s="61" t="s">
        <v>29</v>
      </c>
      <c r="W14" s="82">
        <v>14.5</v>
      </c>
      <c r="X14" s="61" t="s">
        <v>29</v>
      </c>
      <c r="Y14" s="61">
        <v>13</v>
      </c>
      <c r="Z14" s="61">
        <v>13</v>
      </c>
      <c r="AA14" s="61">
        <v>12.5</v>
      </c>
      <c r="AB14" s="61" t="s">
        <v>29</v>
      </c>
      <c r="AC14" s="61">
        <v>13.5</v>
      </c>
      <c r="AD14" s="61" t="s">
        <v>29</v>
      </c>
      <c r="AE14" s="61">
        <v>10.5</v>
      </c>
      <c r="AF14" s="61" t="s">
        <v>29</v>
      </c>
      <c r="AG14" s="82" t="s">
        <v>66</v>
      </c>
      <c r="AH14" s="61" t="s">
        <v>29</v>
      </c>
      <c r="AI14" s="61" t="s">
        <v>29</v>
      </c>
      <c r="AJ14" s="61" t="s">
        <v>29</v>
      </c>
      <c r="AK14" s="61">
        <v>11</v>
      </c>
      <c r="AL14" s="61" t="s">
        <v>29</v>
      </c>
      <c r="AM14" s="83">
        <v>12.5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13</v>
      </c>
      <c r="Z23" s="56"/>
      <c r="AA23" s="56">
        <v>3</v>
      </c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16</v>
      </c>
      <c r="AP23" s="29">
        <f t="shared" si="1"/>
        <v>0</v>
      </c>
      <c r="AQ23" s="29">
        <f t="shared" si="2"/>
        <v>16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>
        <v>3</v>
      </c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3</v>
      </c>
      <c r="AP28" s="29">
        <f t="shared" si="1"/>
        <v>0</v>
      </c>
      <c r="AQ28" s="29">
        <f t="shared" si="2"/>
        <v>3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>
        <v>5</v>
      </c>
      <c r="AN34" s="63"/>
      <c r="AO34" s="29">
        <f t="shared" si="0"/>
        <v>5</v>
      </c>
      <c r="AP34" s="29">
        <f t="shared" si="1"/>
        <v>0</v>
      </c>
      <c r="AQ34" s="29">
        <f t="shared" si="2"/>
        <v>5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1</v>
      </c>
      <c r="AN35" s="31"/>
      <c r="AO35" s="29">
        <f t="shared" si="0"/>
        <v>1</v>
      </c>
      <c r="AP35" s="29">
        <f t="shared" si="1"/>
        <v>0</v>
      </c>
      <c r="AQ35" s="29">
        <f t="shared" si="2"/>
        <v>1</v>
      </c>
    </row>
    <row r="36" spans="2:43" ht="20.25">
      <c r="B36" s="59" t="s">
        <v>52</v>
      </c>
      <c r="C36" s="29">
        <f>+SUM(C10,C16,C22:C35)</f>
        <v>1520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514</v>
      </c>
      <c r="G36" s="29">
        <f t="shared" si="3"/>
        <v>10038</v>
      </c>
      <c r="H36" s="29">
        <f t="shared" si="3"/>
        <v>7630</v>
      </c>
      <c r="I36" s="29">
        <f t="shared" si="3"/>
        <v>13378</v>
      </c>
      <c r="J36" s="29">
        <f t="shared" si="3"/>
        <v>13147</v>
      </c>
      <c r="K36" s="29">
        <f t="shared" si="3"/>
        <v>2816</v>
      </c>
      <c r="L36" s="29">
        <f t="shared" si="3"/>
        <v>485</v>
      </c>
      <c r="M36" s="29">
        <f t="shared" si="3"/>
        <v>0</v>
      </c>
      <c r="N36" s="29">
        <f t="shared" si="3"/>
        <v>0</v>
      </c>
      <c r="O36" s="29">
        <f t="shared" si="3"/>
        <v>1180</v>
      </c>
      <c r="P36" s="29">
        <f t="shared" si="3"/>
        <v>0</v>
      </c>
      <c r="Q36" s="29">
        <f t="shared" si="3"/>
        <v>2000</v>
      </c>
      <c r="R36" s="29">
        <f t="shared" si="3"/>
        <v>0</v>
      </c>
      <c r="S36" s="29">
        <f t="shared" si="3"/>
        <v>600</v>
      </c>
      <c r="T36" s="29">
        <f t="shared" si="3"/>
        <v>0</v>
      </c>
      <c r="U36" s="29">
        <f t="shared" si="3"/>
        <v>1670</v>
      </c>
      <c r="V36" s="29">
        <f t="shared" si="3"/>
        <v>0</v>
      </c>
      <c r="W36" s="29">
        <f t="shared" si="3"/>
        <v>8600</v>
      </c>
      <c r="X36" s="29">
        <f t="shared" si="3"/>
        <v>0</v>
      </c>
      <c r="Y36" s="29">
        <f t="shared" si="3"/>
        <v>8299</v>
      </c>
      <c r="Z36" s="29">
        <f t="shared" si="3"/>
        <v>558</v>
      </c>
      <c r="AA36" s="29">
        <f t="shared" si="3"/>
        <v>3062</v>
      </c>
      <c r="AB36" s="29">
        <f t="shared" si="3"/>
        <v>0</v>
      </c>
      <c r="AC36" s="29">
        <f t="shared" si="3"/>
        <v>7701</v>
      </c>
      <c r="AD36" s="29">
        <f t="shared" si="3"/>
        <v>0</v>
      </c>
      <c r="AE36" s="29">
        <f t="shared" si="3"/>
        <v>1055</v>
      </c>
      <c r="AF36" s="29">
        <f t="shared" si="3"/>
        <v>0</v>
      </c>
      <c r="AG36" s="29">
        <f t="shared" si="3"/>
        <v>348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141</v>
      </c>
      <c r="AL36" s="29">
        <f t="shared" si="3"/>
        <v>0</v>
      </c>
      <c r="AM36" s="29">
        <f t="shared" si="3"/>
        <v>1412</v>
      </c>
      <c r="AN36" s="29">
        <f t="shared" si="3"/>
        <v>0</v>
      </c>
      <c r="AO36" s="29">
        <f>SUM(AO10,AO16,AO22:AO35)</f>
        <v>63820</v>
      </c>
      <c r="AP36" s="29">
        <f>SUM(AP10,AP16,AP22:AP35)</f>
        <v>22334</v>
      </c>
      <c r="AQ36" s="29">
        <f>SUM(AO36:AP36)</f>
        <v>86154</v>
      </c>
    </row>
    <row r="37" spans="2:43" ht="22.5" customHeight="1">
      <c r="B37" s="28" t="s">
        <v>53</v>
      </c>
      <c r="C37" s="64">
        <v>16.9</v>
      </c>
      <c r="D37" s="64"/>
      <c r="E37" s="64"/>
      <c r="F37" s="64"/>
      <c r="G37" s="64">
        <v>17.2</v>
      </c>
      <c r="H37" s="64"/>
      <c r="I37" s="64">
        <v>19.1</v>
      </c>
      <c r="J37" s="64"/>
      <c r="K37" s="64"/>
      <c r="L37" s="64"/>
      <c r="M37" s="64"/>
      <c r="N37" s="64"/>
      <c r="O37" s="64"/>
      <c r="P37" s="64"/>
      <c r="Q37" s="64"/>
      <c r="R37" s="64"/>
      <c r="S37" s="64">
        <v>17.5</v>
      </c>
      <c r="T37" s="64"/>
      <c r="U37" s="64">
        <v>16.4</v>
      </c>
      <c r="V37" s="64"/>
      <c r="W37" s="64"/>
      <c r="X37" s="64"/>
      <c r="Y37" s="64">
        <v>16.8</v>
      </c>
      <c r="Z37" s="64"/>
      <c r="AA37" s="64"/>
      <c r="AB37" s="64"/>
      <c r="AC37" s="64">
        <v>20.2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2010-05-28T19:28:31Z</dcterms:modified>
  <cp:category/>
  <cp:version/>
  <cp:contentType/>
  <cp:contentStatus/>
</cp:coreProperties>
</file>