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<sst xmlns="http://schemas.openxmlformats.org/spreadsheetml/2006/main" count="402" uniqueCount="66">
  <si>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</si>
  <si>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</si>
  <si>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</si>
  <si>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</si>
  <si>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</si>
  <si>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</si>
  <si>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</si>
  <si>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</si>
  <si>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</si>
  <si>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</si>
  <si>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</si>
  <si>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</si>
  <si>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</si>
  <si>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</si>
  <si>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</si>
  <si>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</si>
  <si>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</si>
  <si>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</si>
  <si>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</si>
  <si>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</si>
  <si>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</si>
  <si>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</si>
  <si>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</si>
  <si>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</si>
  <si>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</si>
  <si>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</si>
  <si>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</si>
  <si>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</si>
  <si>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</si>
  <si>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</si>
  <si>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</si>
  <si>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</si>
  <si>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</si>
  <si>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</si>
  <si>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</si>
  <si>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</si>
  <si>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</si>
  <si>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</si>
  <si>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</si>
  <si>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</si>
  <si>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</si>
  <si>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</si>
  <si>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</si>
  <si>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</si>
  <si>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</si>
  <si>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</si>
  <si>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</si>
  <si>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</si>
  <si>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</si>
  <si>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</si>
  <si>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</si>
  <si>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</si>
  <si>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</si>
  <si>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</si>
  <si>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</si>
  <si>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</si>
  <si>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</si>
  <si>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</si>
  <si>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</si>
  <si>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</si>
  <si>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</si>
  <si>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>Callao, 22 de Marzo del 2010</t>
  </si>
  <si>
    <t xml:space="preserve">        Fecha : 20/03/2010</t>
  </si>
  <si>
    <t>AGUJILLA</t>
  </si>
  <si>
    <t xml:space="preserve"> R.M.N°446-2009-PRODUCE 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</si>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</sst>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3" sqref="B3:AQ3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9.003906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62</v>
      </c>
      <c r="AP6" s="96"/>
      <c r="AQ6" s="101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57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2854</v>
      </c>
      <c r="AN10" s="29">
        <v>627</v>
      </c>
      <c r="AO10" s="29">
        <f>SUMIF($C$9:$AN$9,"Ind",C10:AN10)</f>
        <v>2854</v>
      </c>
      <c r="AP10" s="29">
        <f>SUMIF($C$9:$AN$9,"I.Mad",C10:AN10)</f>
        <v>627</v>
      </c>
      <c r="AQ10" s="29">
        <f>SUM(AO10:AP10)</f>
        <v>3481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54</v>
      </c>
      <c r="AN11" s="31">
        <v>13</v>
      </c>
      <c r="AO11" s="29">
        <f>SUMIF($C$9:$AN$9,"Ind",C11:AN11)</f>
        <v>54</v>
      </c>
      <c r="AP11" s="29">
        <f>SUMIF($C$9:$AN$9,"I.Mad",C11:AN11)</f>
        <v>13</v>
      </c>
      <c r="AQ11" s="29">
        <f>SUM(AO11:AP11)</f>
        <v>67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3</v>
      </c>
      <c r="AN12" s="29">
        <v>2</v>
      </c>
      <c r="AO12" s="29">
        <f>SUMIF($C$9:$AN$9,"Ind",C12:AN12)</f>
        <v>3</v>
      </c>
      <c r="AP12" s="29">
        <f>SUMIF($C$9:$AN$9,"I.Mad",C12:AN12)</f>
        <v>2</v>
      </c>
      <c r="AQ12" s="29">
        <f>SUM(AO12:AP12)</f>
        <v>5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</v>
      </c>
      <c r="AN13" s="31">
        <v>2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14</v>
      </c>
      <c r="AN14" s="82">
        <v>14.5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63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>
        <v>1</v>
      </c>
      <c r="AN28" s="31"/>
      <c r="AO28" s="29">
        <f t="shared" si="0"/>
        <v>1</v>
      </c>
      <c r="AP28" s="29">
        <f t="shared" si="1"/>
        <v>0</v>
      </c>
      <c r="AQ28" s="29">
        <f t="shared" si="2"/>
        <v>1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>
        <v>1</v>
      </c>
      <c r="AN34" s="63"/>
      <c r="AO34" s="29">
        <f t="shared" si="0"/>
        <v>1</v>
      </c>
      <c r="AP34" s="29">
        <f t="shared" si="1"/>
        <v>0</v>
      </c>
      <c r="AQ34" s="29">
        <f t="shared" si="2"/>
        <v>1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2856</v>
      </c>
      <c r="AN36" s="29">
        <f t="shared" si="3"/>
        <v>627</v>
      </c>
      <c r="AO36" s="29">
        <f>SUM(AO10,AO16,AO22:AO35)</f>
        <v>2856</v>
      </c>
      <c r="AP36" s="29">
        <f>SUM(AP10,AP16,AP22:AP35)</f>
        <v>627</v>
      </c>
      <c r="AQ36" s="29">
        <f>SUM(AO36:AP36)</f>
        <v>3483</v>
      </c>
    </row>
    <row r="37" spans="2:43" ht="22.5" customHeight="1">
      <c r="B37" s="28" t="s">
        <v>52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61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2010-03-22T20:47:38Z</dcterms:modified>
  <cp:category/>
  <cp:version/>
  <cp:contentType/>
  <cp:contentStatus/>
</cp:coreProperties>
</file>