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<sst xmlns="http://schemas.openxmlformats.org/spreadsheetml/2006/main" count="382" uniqueCount="66">
  <si>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</si>
  <si>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</si>
  <si>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</si>
  <si>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</si>
  <si>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</si>
  <si>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</si>
  <si>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</si>
  <si>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</si>
  <si>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</si>
  <si>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</si>
  <si>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</si>
  <si>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</si>
  <si>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</si>
  <si>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</si>
  <si>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</si>
  <si>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</si>
  <si>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</si>
  <si>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</si>
  <si>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</si>
  <si>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</si>
  <si>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</si>
  <si>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</si>
  <si>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</si>
  <si>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</si>
  <si>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</si>
  <si>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</si>
  <si>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</si>
  <si>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</si>
  <si>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</si>
  <si>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</si>
  <si>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</si>
  <si>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</si>
  <si>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</si>
  <si>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</si>
  <si>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</si>
  <si>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</si>
  <si>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</si>
  <si>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</si>
  <si>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</si>
  <si>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</si>
  <si>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</si>
  <si>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</si>
  <si>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</si>
  <si>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</si>
  <si>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</si>
  <si>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</si>
  <si>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</si>
  <si>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</si>
  <si>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</si>
  <si>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</si>
  <si>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</si>
  <si>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</si>
  <si>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</si>
  <si>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</si>
  <si>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</si>
  <si>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</si>
  <si>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</si>
  <si>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</si>
  <si>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</si>
  <si>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</si>
  <si>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</si>
  <si>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>Callao, 21 de Enero del 2010</t>
  </si>
  <si>
    <t xml:space="preserve">REPORTE  PRELIMINAR </t>
  </si>
  <si>
    <t xml:space="preserve"> R.M.N°446-2009-PRODUCE</t>
  </si>
  <si>
    <t xml:space="preserve">           Atención:  Ing. José N. Gonzales Quijano</t>
  </si>
  <si>
    <t xml:space="preserve">        Fecha: 20/01/2010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</si>
</sst>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11" fillId="0" borderId="15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Q1">
      <selection activeCell="B2" sqref="B2:AQ41"/>
    </sheetView>
  </sheetViews>
  <sheetFormatPr defaultColWidth="11.421875" defaultRowHeight="12.75"/>
  <cols>
    <col min="2" max="2" width="20.00390625" style="0" customWidth="1"/>
    <col min="3" max="6" width="7.00390625" style="0" customWidth="1"/>
    <col min="7" max="7" width="8.28125" style="0" customWidth="1"/>
    <col min="8" max="8" width="7.00390625" style="0" customWidth="1"/>
    <col min="9" max="9" width="8.57421875" style="0" customWidth="1"/>
    <col min="10" max="10" width="10.57421875" style="0" customWidth="1"/>
    <col min="11" max="27" width="6.57421875" style="0" customWidth="1"/>
    <col min="28" max="28" width="8.140625" style="0" customWidth="1"/>
    <col min="29" max="29" width="7.57421875" style="0" bestFit="1" customWidth="1"/>
    <col min="30" max="36" width="5.57421875" style="0" customWidth="1"/>
    <col min="37" max="37" width="8.00390625" style="0" customWidth="1"/>
    <col min="38" max="38" width="7.57421875" style="0" customWidth="1"/>
    <col min="39" max="39" width="8.7109375" style="0" customWidth="1"/>
    <col min="40" max="40" width="7.8515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62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65</v>
      </c>
      <c r="AP6" s="84"/>
      <c r="AQ6" s="94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2"/>
      <c r="Y8" s="96" t="s">
        <v>16</v>
      </c>
      <c r="Z8" s="102"/>
      <c r="AA8" s="96" t="s">
        <v>17</v>
      </c>
      <c r="AB8" s="102"/>
      <c r="AC8" s="100" t="s">
        <v>18</v>
      </c>
      <c r="AD8" s="101"/>
      <c r="AE8" s="88" t="s">
        <v>19</v>
      </c>
      <c r="AF8" s="91"/>
      <c r="AG8" s="88" t="s">
        <v>20</v>
      </c>
      <c r="AH8" s="91"/>
      <c r="AI8" s="90" t="s">
        <v>60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1776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169</v>
      </c>
      <c r="AC10" s="29">
        <v>845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104</v>
      </c>
      <c r="AL10" s="29">
        <v>94</v>
      </c>
      <c r="AM10" s="29">
        <v>3284</v>
      </c>
      <c r="AN10" s="29">
        <v>638</v>
      </c>
      <c r="AO10" s="29">
        <f>SUMIF($C$9:$AN$9,"Ind",C10:AN10)</f>
        <v>4233</v>
      </c>
      <c r="AP10" s="29">
        <f>SUMIF($C$9:$AN$9,"I.Mad",C10:AN10)</f>
        <v>2677</v>
      </c>
      <c r="AQ10" s="29">
        <f>SUM(AO10:AP10)</f>
        <v>6910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>
        <v>47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>
        <v>5</v>
      </c>
      <c r="AC11" s="31">
        <v>6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>
        <v>2</v>
      </c>
      <c r="AL11" s="31">
        <v>1</v>
      </c>
      <c r="AM11" s="31">
        <v>80</v>
      </c>
      <c r="AN11" s="31">
        <v>15</v>
      </c>
      <c r="AO11" s="29">
        <f>SUMIF($C$9:$AN$9,"Ind",C11:AN11)</f>
        <v>88</v>
      </c>
      <c r="AP11" s="29">
        <f>SUMIF($C$9:$AN$9,"I.Mad",C11:AN11)</f>
        <v>68</v>
      </c>
      <c r="AQ11" s="29">
        <f>SUM(AO11:AP11)</f>
        <v>156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>
        <v>17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>
        <v>5</v>
      </c>
      <c r="AC12" s="31">
        <v>3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>
        <v>1</v>
      </c>
      <c r="AL12" s="31">
        <v>1</v>
      </c>
      <c r="AM12" s="31">
        <v>18</v>
      </c>
      <c r="AN12" s="29">
        <v>1</v>
      </c>
      <c r="AO12" s="29">
        <f>SUMIF($C$9:$AN$9,"Ind",C12:AN12)</f>
        <v>22</v>
      </c>
      <c r="AP12" s="29">
        <f>SUMIF($C$9:$AN$9,"I.Mad",C12:AN12)</f>
        <v>24</v>
      </c>
      <c r="AQ12" s="29">
        <f>SUM(AO12:AP12)</f>
        <v>46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>
        <v>0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>
        <v>0</v>
      </c>
      <c r="AC13" s="31">
        <v>1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>
        <v>4</v>
      </c>
      <c r="AL13" s="31">
        <v>1</v>
      </c>
      <c r="AM13" s="31">
        <v>1</v>
      </c>
      <c r="AN13" s="31">
        <v>1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81">
        <v>14.5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>
        <v>14</v>
      </c>
      <c r="AC14" s="61">
        <v>14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>
        <v>13.5</v>
      </c>
      <c r="AL14" s="61">
        <v>13.5</v>
      </c>
      <c r="AM14" s="61">
        <v>13.5</v>
      </c>
      <c r="AN14" s="61">
        <v>13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>
        <v>7</v>
      </c>
      <c r="AN34" s="63"/>
      <c r="AO34" s="29">
        <f t="shared" si="0"/>
        <v>7</v>
      </c>
      <c r="AP34" s="29">
        <f t="shared" si="1"/>
        <v>0</v>
      </c>
      <c r="AQ34" s="29">
        <f t="shared" si="2"/>
        <v>7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>
        <v>5</v>
      </c>
      <c r="AN35" s="31"/>
      <c r="AO35" s="29">
        <f t="shared" si="0"/>
        <v>5</v>
      </c>
      <c r="AP35" s="29">
        <f t="shared" si="1"/>
        <v>0</v>
      </c>
      <c r="AQ35" s="29">
        <f t="shared" si="2"/>
        <v>5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1776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169</v>
      </c>
      <c r="AC36" s="29">
        <f t="shared" si="3"/>
        <v>845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104</v>
      </c>
      <c r="AL36" s="29">
        <f t="shared" si="3"/>
        <v>94</v>
      </c>
      <c r="AM36" s="29">
        <f t="shared" si="3"/>
        <v>3296</v>
      </c>
      <c r="AN36" s="29">
        <f t="shared" si="3"/>
        <v>638</v>
      </c>
      <c r="AO36" s="29">
        <f>SUM(AO10,AO16,AO22:AO35)</f>
        <v>4245</v>
      </c>
      <c r="AP36" s="29">
        <f>SUM(AP10,AP16,AP22:AP35)</f>
        <v>2677</v>
      </c>
      <c r="AQ36" s="29">
        <f>SUM(AO36:AP36)</f>
        <v>6922</v>
      </c>
    </row>
    <row r="37" spans="2:43" ht="22.5" customHeight="1">
      <c r="B37" s="28" t="s">
        <v>54</v>
      </c>
      <c r="C37" s="64"/>
      <c r="D37" s="64"/>
      <c r="E37" s="64"/>
      <c r="F37" s="64"/>
      <c r="G37" s="64">
        <v>19.9</v>
      </c>
      <c r="H37" s="64"/>
      <c r="I37" s="64">
        <v>23.6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17.9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82" t="s">
        <v>61</v>
      </c>
      <c r="AN41" s="82"/>
      <c r="AO41" s="82"/>
      <c r="AP41" s="82"/>
      <c r="AQ41" s="82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AO8:AP8"/>
    <mergeCell ref="AC8:AD8"/>
    <mergeCell ref="U8:V8"/>
    <mergeCell ref="W8:X8"/>
    <mergeCell ref="AA8:AB8"/>
    <mergeCell ref="Y8:Z8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M41:AQ41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2010-01-12T18:37:44Z</cp:lastPrinted>
  <dcterms:created xsi:type="dcterms:W3CDTF">2008-10-21T17:58:04Z</dcterms:created>
  <dcterms:modified xsi:type="dcterms:W3CDTF">2010-01-21T20:19:11Z</dcterms:modified>
  <cp:category/>
  <cp:version/>
  <cp:contentType/>
  <cp:contentStatus/>
</cp:coreProperties>
</file>