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<sst xmlns="http://schemas.openxmlformats.org/spreadsheetml/2006/main" count="390" uniqueCount="66">
  <si>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</si>
  <si>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</si>
  <si>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</si>
  <si>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</si>
  <si>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</si>
  <si>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</si>
  <si>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</si>
  <si>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</si>
  <si>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</si>
  <si>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</si>
  <si>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</si>
  <si>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</si>
  <si>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</si>
  <si>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</si>
  <si>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</si>
  <si>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</si>
  <si>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</si>
  <si>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</si>
  <si>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</si>
  <si>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</si>
  <si>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</si>
  <si>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</si>
  <si>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</si>
  <si>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</si>
  <si>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</si>
  <si>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</si>
  <si>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</si>
  <si>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</si>
  <si>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</si>
  <si>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</si>
  <si>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</si>
  <si>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</si>
  <si>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</si>
  <si>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</si>
  <si>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</si>
  <si>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</si>
  <si>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</si>
  <si>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</si>
  <si>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</si>
  <si>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</si>
  <si>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</si>
  <si>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</si>
  <si>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</si>
  <si>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</si>
  <si>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</si>
  <si>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</si>
  <si>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</si>
  <si>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</si>
  <si>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</si>
  <si>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</si>
  <si>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</si>
  <si>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</si>
  <si>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</si>
  <si>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</si>
  <si>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</si>
  <si>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</si>
  <si>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</si>
  <si>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</si>
  <si>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</si>
  <si>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</si>
  <si>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</si>
  <si>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REPORTE  PRELIMINAR</t>
  </si>
  <si>
    <t>Callao, 18 de Enero del 2010</t>
  </si>
  <si>
    <t xml:space="preserve">        Fecha: 17/01/2010</t>
  </si>
  <si>
    <t xml:space="preserve"> R.M.N°446-2009-PRODUCE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</si>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</sst>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20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5" width="6.140625" style="0" customWidth="1"/>
    <col min="6" max="7" width="7.140625" style="0" customWidth="1"/>
    <col min="8" max="8" width="6.00390625" style="0" customWidth="1"/>
    <col min="9" max="9" width="8.7109375" style="0" customWidth="1"/>
    <col min="10" max="10" width="8.8515625" style="0" customWidth="1"/>
    <col min="11" max="11" width="8.00390625" style="0" customWidth="1"/>
    <col min="12" max="12" width="6.421875" style="0" customWidth="1"/>
    <col min="13" max="27" width="6.140625" style="0" customWidth="1"/>
    <col min="28" max="28" width="8.140625" style="0" customWidth="1"/>
    <col min="29" max="29" width="8.57421875" style="0" customWidth="1"/>
    <col min="30" max="39" width="6.140625" style="0" customWidth="1"/>
    <col min="40" max="40" width="7.8515625" style="0" customWidth="1"/>
    <col min="41" max="42" width="9.00390625" style="0" customWidth="1"/>
    <col min="43" max="43" width="8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61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99" t="s">
        <v>60</v>
      </c>
      <c r="AJ8" s="94"/>
      <c r="AK8" s="93" t="s">
        <v>21</v>
      </c>
      <c r="AL8" s="98"/>
      <c r="AM8" s="85" t="s">
        <v>22</v>
      </c>
      <c r="AN8" s="92"/>
      <c r="AO8" s="81" t="s">
        <v>23</v>
      </c>
      <c r="AP8" s="8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371</v>
      </c>
      <c r="G10" s="29">
        <v>0</v>
      </c>
      <c r="H10" s="29">
        <v>0</v>
      </c>
      <c r="I10" s="29">
        <v>0</v>
      </c>
      <c r="J10" s="29">
        <v>2117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364</v>
      </c>
      <c r="AC10" s="29">
        <v>1574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214</v>
      </c>
      <c r="AO10" s="29">
        <f>SUMIF($C$9:$AN$9,"Ind",C10:AN10)</f>
        <v>1574</v>
      </c>
      <c r="AP10" s="29">
        <f>SUMIF($C$9:$AN$9,"I.Mad",C10:AN10)</f>
        <v>3066</v>
      </c>
      <c r="AQ10" s="29">
        <f>SUM(AO10:AP10)</f>
        <v>4640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39</v>
      </c>
      <c r="G11" s="31" t="s">
        <v>29</v>
      </c>
      <c r="H11" s="31" t="s">
        <v>29</v>
      </c>
      <c r="I11" s="31" t="s">
        <v>29</v>
      </c>
      <c r="J11" s="31">
        <v>48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5</v>
      </c>
      <c r="AC11" s="31">
        <v>11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>
        <v>10</v>
      </c>
      <c r="AO11" s="29">
        <f>SUMIF($C$9:$AN$9,"Ind",C11:AN11)</f>
        <v>11</v>
      </c>
      <c r="AP11" s="29">
        <f>SUMIF($C$9:$AN$9,"I.Mad",C11:AN11)</f>
        <v>102</v>
      </c>
      <c r="AQ11" s="29">
        <f>SUM(AO11:AP11)</f>
        <v>113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11</v>
      </c>
      <c r="G12" s="31" t="s">
        <v>29</v>
      </c>
      <c r="H12" s="31" t="s">
        <v>29</v>
      </c>
      <c r="I12" s="31" t="s">
        <v>29</v>
      </c>
      <c r="J12" s="31">
        <v>23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4</v>
      </c>
      <c r="AC12" s="31">
        <v>4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29">
        <v>4</v>
      </c>
      <c r="AO12" s="29">
        <f>SUMIF($C$9:$AN$9,"Ind",C12:AN12)</f>
        <v>4</v>
      </c>
      <c r="AP12" s="29">
        <f>SUMIF($C$9:$AN$9,"I.Mad",C12:AN12)</f>
        <v>42</v>
      </c>
      <c r="AQ12" s="29">
        <f>SUM(AO12:AP12)</f>
        <v>46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5</v>
      </c>
      <c r="G13" s="31" t="s">
        <v>29</v>
      </c>
      <c r="H13" s="31" t="s">
        <v>29</v>
      </c>
      <c r="I13" s="31" t="s">
        <v>29</v>
      </c>
      <c r="J13" s="31">
        <v>0.05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0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>
        <v>10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13</v>
      </c>
      <c r="G14" s="61" t="s">
        <v>29</v>
      </c>
      <c r="H14" s="61" t="s">
        <v>29</v>
      </c>
      <c r="I14" s="61" t="s">
        <v>29</v>
      </c>
      <c r="J14" s="61">
        <v>14.5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>
        <v>14.5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371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2117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364</v>
      </c>
      <c r="AC36" s="29">
        <f t="shared" si="3"/>
        <v>1574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214</v>
      </c>
      <c r="AO36" s="29">
        <f>SUM(AO10,AO16,AO22:AO35)</f>
        <v>1574</v>
      </c>
      <c r="AP36" s="29">
        <f>SUM(AP10,AP16,AP22:AP35)</f>
        <v>3066</v>
      </c>
      <c r="AQ36" s="29">
        <f>SUM(AO36:AP36)</f>
        <v>4640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20.1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95" t="s">
        <v>62</v>
      </c>
      <c r="AN41" s="95"/>
      <c r="AO41" s="95"/>
      <c r="AP41" s="95"/>
      <c r="AQ41" s="95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M41:AQ41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2010-01-18T21:21:43Z</cp:lastPrinted>
  <dcterms:created xsi:type="dcterms:W3CDTF">2008-10-21T17:58:04Z</dcterms:created>
  <dcterms:modified xsi:type="dcterms:W3CDTF">2010-01-18T21:21:49Z</dcterms:modified>
  <cp:category/>
  <cp:version/>
  <cp:contentType/>
  <cp:contentStatus/>
</cp:coreProperties>
</file>