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'.10.2008.xls'!$B$1:$AQ$45</definedName>
  </definedNames>
  <calcPr fullCalcOnLoad="1"/>
</workbook>
</file>

<file path=xl/sharedStrings.xml><?xml version="1.0" encoding="utf-8"?>
<sst xmlns="http://schemas.openxmlformats.org/spreadsheetml/2006/main" count="405" uniqueCount="69">
  <si>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</si>
  <si>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</si>
  <si>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</si>
  <si>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</si>
  <si>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</si>
  <si>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</si>
  <si>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</si>
  <si>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</si>
  <si>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</si>
  <si>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</si>
  <si>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</si>
  <si>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</si>
  <si>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</si>
  <si>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</si>
  <si>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</si>
  <si>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</si>
  <si>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</si>
  <si>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</si>
  <si>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</si>
  <si>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</si>
  <si>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</si>
  <si>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</si>
  <si>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</si>
  <si>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</si>
  <si>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</si>
  <si>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</si>
  <si>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</si>
  <si>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</si>
  <si>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</si>
  <si>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</si>
  <si>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</si>
  <si>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</si>
  <si>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</si>
  <si>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</si>
  <si>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</si>
  <si>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</si>
  <si>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</si>
  <si>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</si>
  <si>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</si>
  <si>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</si>
  <si>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</si>
  <si>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</si>
  <si>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</si>
  <si>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</si>
  <si>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</si>
  <si>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</si>
  <si>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</si>
  <si>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</si>
  <si>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</si>
  <si>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</si>
  <si>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</si>
  <si>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</si>
  <si>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</si>
  <si>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</si>
  <si>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</si>
  <si>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</si>
  <si>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</si>
  <si>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</si>
  <si>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</si>
  <si>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</si>
  <si>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</si>
  <si>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14/04/2010</t>
  </si>
  <si>
    <t>Callao, 15 de Abril  del 2010</t>
  </si>
  <si>
    <t>BARRILETE</t>
  </si>
  <si>
    <t>11.5-13.5</t>
  </si>
  <si>
    <t>11.0-13.0</t>
  </si>
  <si>
    <t xml:space="preserve">           Atención:  Ing.  José N. Gonzales Quijano</t>
  </si>
  <si>
    <t xml:space="preserve"> R.M.N°446-2009-PRODUCE</t>
  </si>
  <si>
    <t>Nota: En el puerto de Paita 4 embarcaciones industriales con RSW, capturaron 27 toneladas de barrilete y 75 toneladas de atún aleta amarilla.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</si>
</sst>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V50" sqref="V5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7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14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2.7109375" style="0" customWidth="1"/>
    <col min="40" max="40" width="13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61</v>
      </c>
      <c r="AP6" s="83"/>
      <c r="AQ6" s="93"/>
    </row>
    <row r="7" spans="2:43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78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1814</v>
      </c>
      <c r="AN10" s="29">
        <v>547</v>
      </c>
      <c r="AO10" s="29">
        <f>SUMIF($C$9:$AN$9,"Ind",C10:AN10)</f>
        <v>1814</v>
      </c>
      <c r="AP10" s="29">
        <f>SUMIF($C$9:$AN$9,"I.Mad",C10:AN10)</f>
        <v>547</v>
      </c>
      <c r="AQ10" s="29">
        <f>SUM(AO10:AP10)</f>
        <v>2361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44</v>
      </c>
      <c r="AN11" s="31">
        <v>13</v>
      </c>
      <c r="AO11" s="29">
        <f>SUMIF($C$9:$AN$9,"Ind",C11:AN11)</f>
        <v>44</v>
      </c>
      <c r="AP11" s="29">
        <f>SUMIF($C$9:$AN$9,"I.Mad",C11:AN11)</f>
        <v>13</v>
      </c>
      <c r="AQ11" s="29">
        <f>SUM(AO11:AP11)</f>
        <v>57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11</v>
      </c>
      <c r="AN12" s="29">
        <v>3</v>
      </c>
      <c r="AO12" s="29">
        <f>SUMIF($C$9:$AN$9,"Ind",C12:AN12)</f>
        <v>11</v>
      </c>
      <c r="AP12" s="29">
        <f>SUMIF($C$9:$AN$9,"I.Mad",C12:AN12)</f>
        <v>3</v>
      </c>
      <c r="AQ12" s="29">
        <f>SUM(AO12:AP12)</f>
        <v>14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25</v>
      </c>
      <c r="AN13" s="31">
        <v>36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0" t="s">
        <v>64</v>
      </c>
      <c r="AN14" s="80" t="s">
        <v>65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>
        <v>1</v>
      </c>
      <c r="AN23" s="31"/>
      <c r="AO23" s="29">
        <f t="shared" si="0"/>
        <v>1</v>
      </c>
      <c r="AP23" s="29">
        <f t="shared" si="1"/>
        <v>0</v>
      </c>
      <c r="AQ23" s="29">
        <f t="shared" si="2"/>
        <v>1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63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>
        <v>8</v>
      </c>
      <c r="AN30" s="31"/>
      <c r="AO30" s="29">
        <f t="shared" si="0"/>
        <v>8</v>
      </c>
      <c r="AP30" s="29">
        <f t="shared" si="1"/>
        <v>0</v>
      </c>
      <c r="AQ30" s="29">
        <f t="shared" si="2"/>
        <v>8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5</v>
      </c>
      <c r="AN34" s="63"/>
      <c r="AO34" s="29">
        <f t="shared" si="0"/>
        <v>5</v>
      </c>
      <c r="AP34" s="29">
        <f t="shared" si="1"/>
        <v>0</v>
      </c>
      <c r="AQ34" s="29">
        <f t="shared" si="2"/>
        <v>5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</v>
      </c>
      <c r="AN35" s="31"/>
      <c r="AO35" s="29">
        <f t="shared" si="0"/>
        <v>1</v>
      </c>
      <c r="AP35" s="29">
        <f t="shared" si="1"/>
        <v>0</v>
      </c>
      <c r="AQ35" s="29">
        <f t="shared" si="2"/>
        <v>1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1829</v>
      </c>
      <c r="AN36" s="29">
        <f t="shared" si="3"/>
        <v>547</v>
      </c>
      <c r="AO36" s="29">
        <f>SUM(AO10,AO16,AO22:AO35)</f>
        <v>1829</v>
      </c>
      <c r="AP36" s="29">
        <f>SUM(AP10,AP16,AP22:AP35)</f>
        <v>547</v>
      </c>
      <c r="AQ36" s="29">
        <f>SUM(AO36:AP36)</f>
        <v>2376</v>
      </c>
    </row>
    <row r="37" spans="2:43" ht="22.5" customHeight="1">
      <c r="B37" s="28" t="s">
        <v>52</v>
      </c>
      <c r="C37" s="64">
        <v>21.6</v>
      </c>
      <c r="D37" s="64"/>
      <c r="E37" s="64"/>
      <c r="F37" s="64"/>
      <c r="G37" s="64">
        <v>18.8</v>
      </c>
      <c r="H37" s="64"/>
      <c r="I37" s="64">
        <v>22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18.2</v>
      </c>
      <c r="V37" s="64"/>
      <c r="W37" s="64"/>
      <c r="X37" s="64"/>
      <c r="Y37" s="64">
        <v>17.2</v>
      </c>
      <c r="Z37" s="64"/>
      <c r="AA37" s="64"/>
      <c r="AB37" s="64"/>
      <c r="AC37" s="64">
        <v>22.2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81">
        <v>17.2</v>
      </c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102" t="s">
        <v>68</v>
      </c>
      <c r="C41" s="72"/>
      <c r="D41" s="72"/>
      <c r="E41" s="79"/>
      <c r="F41" s="72"/>
      <c r="G41" s="72"/>
      <c r="H41" s="72"/>
      <c r="I41" s="75"/>
      <c r="J41" s="75"/>
      <c r="K41" s="72"/>
      <c r="L41" s="72"/>
      <c r="M41" s="75"/>
      <c r="N41" s="75"/>
      <c r="O41" s="75"/>
      <c r="P41" s="75"/>
      <c r="Q41" s="7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101" t="s">
        <v>62</v>
      </c>
      <c r="AN41" s="101"/>
      <c r="AO41" s="101"/>
      <c r="AP41" s="101"/>
      <c r="AQ41" s="101"/>
    </row>
    <row r="42" spans="2:43" ht="18">
      <c r="B42" s="70" t="s">
        <v>56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1"/>
      <c r="H43" s="1"/>
      <c r="I43" s="35"/>
      <c r="J43" s="35"/>
      <c r="K43" s="13"/>
      <c r="L43" s="13"/>
      <c r="M43" s="35"/>
      <c r="N43" s="35"/>
      <c r="O43" s="73"/>
      <c r="P43" s="73"/>
      <c r="Q43" s="35"/>
      <c r="R43" s="35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5"/>
      <c r="AF43" s="35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3"/>
      <c r="O44" s="75"/>
      <c r="P44" s="1"/>
      <c r="Q44" s="1"/>
      <c r="R44" s="35"/>
      <c r="S44" s="73"/>
      <c r="T44" s="73"/>
      <c r="U44" s="35"/>
      <c r="V44" s="35"/>
      <c r="W44" s="73"/>
      <c r="X44" s="73"/>
      <c r="Y44" s="73"/>
      <c r="Z44" s="73"/>
      <c r="AA44" s="73"/>
      <c r="AB44" s="73"/>
      <c r="AC44" s="73"/>
      <c r="AD44" s="73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5"/>
      <c r="Q45" s="75"/>
      <c r="R45" s="1"/>
      <c r="S45" s="73"/>
      <c r="T45" s="73"/>
      <c r="U45" s="35"/>
      <c r="V45" s="35"/>
      <c r="W45" s="73"/>
      <c r="X45" s="35"/>
      <c r="Y45" s="1"/>
      <c r="Z45" s="1"/>
      <c r="AA45" s="73"/>
      <c r="AB45" s="73"/>
      <c r="AC45" s="77"/>
      <c r="AD45" s="77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C8:AD8"/>
    <mergeCell ref="U8:V8"/>
    <mergeCell ref="W8:X8"/>
    <mergeCell ref="AA8:AB8"/>
    <mergeCell ref="Y8:Z8"/>
    <mergeCell ref="AM41:AQ41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33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2010-04-15T18:12:14Z</cp:lastPrinted>
  <dcterms:created xsi:type="dcterms:W3CDTF">2008-10-21T17:58:04Z</dcterms:created>
  <dcterms:modified xsi:type="dcterms:W3CDTF">2010-04-15T19:48:35Z</dcterms:modified>
  <cp:category/>
  <cp:version/>
  <cp:contentType/>
  <cp:contentStatus/>
</cp:coreProperties>
</file>