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<sst xmlns="http://schemas.openxmlformats.org/spreadsheetml/2006/main" count="361" uniqueCount="68">
  <si>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</si>
  <si>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</si>
  <si>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</si>
  <si>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</si>
  <si>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</si>
  <si>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</si>
  <si>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</si>
  <si>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</si>
  <si>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</si>
  <si>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</si>
  <si>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</si>
  <si>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</si>
  <si>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</si>
  <si>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</si>
  <si>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</si>
  <si>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</si>
  <si>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</si>
  <si>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</si>
  <si>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</si>
  <si>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</si>
  <si>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</si>
  <si>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</si>
  <si>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</si>
  <si>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</si>
  <si>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</si>
  <si>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</si>
  <si>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</si>
  <si>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</si>
  <si>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</si>
  <si>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</si>
  <si>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</si>
  <si>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</si>
  <si>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</si>
  <si>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</si>
  <si>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</si>
  <si>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</si>
  <si>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</si>
  <si>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</si>
  <si>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</si>
  <si>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</si>
  <si>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</si>
  <si>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</si>
  <si>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</si>
  <si>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</si>
  <si>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</si>
  <si>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</si>
  <si>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</si>
  <si>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</si>
  <si>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</si>
  <si>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</si>
  <si>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</si>
  <si>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</si>
  <si>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</si>
  <si>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</si>
  <si>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</si>
  <si>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</si>
  <si>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</si>
  <si>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</si>
  <si>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</si>
  <si>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</si>
  <si>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</si>
  <si>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</si>
  <si>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</si>
  <si>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:13/06/2010</t>
  </si>
  <si>
    <t>Callao, 14 de Junio del 2010</t>
  </si>
  <si>
    <t>s/m</t>
  </si>
  <si>
    <t>11.5-15.0</t>
  </si>
  <si>
    <t>PALOMETA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</si>
</sst>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R16">
      <selection activeCell="AQ37" sqref="AQ37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4" width="6.28125" style="0" customWidth="1"/>
    <col min="5" max="5" width="8.57421875" style="0" customWidth="1"/>
    <col min="6" max="6" width="6.57421875" style="0" customWidth="1"/>
    <col min="7" max="7" width="8.57421875" style="0" customWidth="1"/>
    <col min="8" max="8" width="4.7109375" style="0" customWidth="1"/>
    <col min="9" max="10" width="8.8515625" style="0" customWidth="1"/>
    <col min="11" max="11" width="9.00390625" style="0" customWidth="1"/>
    <col min="12" max="12" width="7.57421875" style="0" customWidth="1"/>
    <col min="13" max="13" width="5.57421875" style="0" customWidth="1"/>
    <col min="14" max="14" width="4.8515625" style="0" customWidth="1"/>
    <col min="15" max="15" width="9.57421875" style="0" customWidth="1"/>
    <col min="16" max="16" width="6.00390625" style="0" customWidth="1"/>
    <col min="17" max="17" width="5.421875" style="0" customWidth="1"/>
    <col min="18" max="18" width="6.28125" style="0" customWidth="1"/>
    <col min="19" max="19" width="5.421875" style="0" customWidth="1"/>
    <col min="20" max="20" width="5.57421875" style="0" customWidth="1"/>
    <col min="21" max="21" width="5.421875" style="0" customWidth="1"/>
    <col min="22" max="22" width="6.140625" style="0" customWidth="1"/>
    <col min="23" max="23" width="12.7109375" style="0" customWidth="1"/>
    <col min="24" max="24" width="5.7109375" style="0" customWidth="1"/>
    <col min="25" max="25" width="9.57421875" style="0" customWidth="1"/>
    <col min="26" max="26" width="7.57421875" style="0" customWidth="1"/>
    <col min="27" max="27" width="9.421875" style="0" customWidth="1"/>
    <col min="28" max="28" width="4.421875" style="0" customWidth="1"/>
    <col min="29" max="29" width="9.00390625" style="0" customWidth="1"/>
    <col min="30" max="30" width="5.28125" style="0" customWidth="1"/>
    <col min="31" max="31" width="6.140625" style="0" customWidth="1"/>
    <col min="32" max="32" width="5.57421875" style="0" customWidth="1"/>
    <col min="33" max="33" width="6.00390625" style="0" customWidth="1"/>
    <col min="34" max="34" width="5.7109375" style="0" customWidth="1"/>
    <col min="35" max="35" width="5.8515625" style="0" customWidth="1"/>
    <col min="36" max="36" width="6.140625" style="0" customWidth="1"/>
    <col min="37" max="37" width="5.28125" style="0" customWidth="1"/>
    <col min="38" max="38" width="6.140625" style="0" customWidth="1"/>
    <col min="39" max="39" width="8.57421875" style="0" customWidth="1"/>
    <col min="40" max="40" width="5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58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59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63</v>
      </c>
      <c r="AP6" s="97"/>
      <c r="AQ6" s="102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5" t="s">
        <v>8</v>
      </c>
      <c r="J8" s="92"/>
      <c r="K8" s="90" t="s">
        <v>9</v>
      </c>
      <c r="L8" s="86"/>
      <c r="M8" s="90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3" t="s">
        <v>18</v>
      </c>
      <c r="AD8" s="84"/>
      <c r="AE8" s="93" t="s">
        <v>19</v>
      </c>
      <c r="AF8" s="94"/>
      <c r="AG8" s="93" t="s">
        <v>20</v>
      </c>
      <c r="AH8" s="94"/>
      <c r="AI8" s="100" t="s">
        <v>57</v>
      </c>
      <c r="AJ8" s="94"/>
      <c r="AK8" s="93" t="s">
        <v>21</v>
      </c>
      <c r="AL8" s="99"/>
      <c r="AM8" s="85" t="s">
        <v>22</v>
      </c>
      <c r="AN8" s="92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2191</v>
      </c>
      <c r="D10" s="29">
        <v>0</v>
      </c>
      <c r="E10" s="29">
        <v>1072</v>
      </c>
      <c r="F10" s="29">
        <v>87</v>
      </c>
      <c r="G10" s="29">
        <v>633</v>
      </c>
      <c r="H10" s="29">
        <v>0</v>
      </c>
      <c r="I10" s="29">
        <v>5264</v>
      </c>
      <c r="J10" s="29">
        <v>3033</v>
      </c>
      <c r="K10" s="29">
        <v>1850</v>
      </c>
      <c r="L10" s="29">
        <v>387</v>
      </c>
      <c r="M10" s="29">
        <v>0</v>
      </c>
      <c r="N10" s="29">
        <v>0</v>
      </c>
      <c r="O10" s="29">
        <v>2202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910</v>
      </c>
      <c r="X10" s="29">
        <v>0</v>
      </c>
      <c r="Y10" s="29">
        <v>5244</v>
      </c>
      <c r="Z10" s="29">
        <v>333</v>
      </c>
      <c r="AA10" s="29">
        <v>1317</v>
      </c>
      <c r="AB10" s="29">
        <v>0</v>
      </c>
      <c r="AC10" s="29">
        <v>7040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27723</v>
      </c>
      <c r="AP10" s="29">
        <f>SUMIF($C$9:$AN$9,"I.Mad",C10:AN10)</f>
        <v>3840</v>
      </c>
      <c r="AQ10" s="29">
        <f>SUM(AO10:AP10)</f>
        <v>31563</v>
      </c>
    </row>
    <row r="11" spans="2:43" ht="20.25">
      <c r="B11" s="30" t="s">
        <v>28</v>
      </c>
      <c r="C11" s="31">
        <v>6</v>
      </c>
      <c r="D11" s="31" t="s">
        <v>29</v>
      </c>
      <c r="E11" s="31">
        <v>5</v>
      </c>
      <c r="F11" s="31">
        <v>2</v>
      </c>
      <c r="G11" s="31">
        <v>1</v>
      </c>
      <c r="H11" s="31" t="s">
        <v>29</v>
      </c>
      <c r="I11" s="31">
        <v>22</v>
      </c>
      <c r="J11" s="31">
        <v>52</v>
      </c>
      <c r="K11" s="31">
        <v>7</v>
      </c>
      <c r="L11" s="31">
        <v>4</v>
      </c>
      <c r="M11" s="31" t="s">
        <v>29</v>
      </c>
      <c r="N11" s="31" t="s">
        <v>29</v>
      </c>
      <c r="O11" s="31">
        <v>5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>
        <v>4</v>
      </c>
      <c r="X11" s="31" t="s">
        <v>29</v>
      </c>
      <c r="Y11" s="31">
        <v>25</v>
      </c>
      <c r="Z11" s="31">
        <v>4</v>
      </c>
      <c r="AA11" s="31">
        <v>5</v>
      </c>
      <c r="AB11" s="31" t="s">
        <v>29</v>
      </c>
      <c r="AC11" s="31">
        <v>32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112</v>
      </c>
      <c r="AP11" s="29">
        <f>SUMIF($C$9:$AN$9,"I.Mad",C11:AN11)</f>
        <v>62</v>
      </c>
      <c r="AQ11" s="29">
        <f>SUM(AO11:AP11)</f>
        <v>174</v>
      </c>
    </row>
    <row r="12" spans="2:43" ht="20.25">
      <c r="B12" s="30" t="s">
        <v>30</v>
      </c>
      <c r="C12" s="31">
        <v>2</v>
      </c>
      <c r="D12" s="31" t="s">
        <v>29</v>
      </c>
      <c r="E12" s="31">
        <v>4</v>
      </c>
      <c r="F12" s="29" t="s">
        <v>65</v>
      </c>
      <c r="G12" s="31">
        <v>1</v>
      </c>
      <c r="H12" s="31" t="s">
        <v>29</v>
      </c>
      <c r="I12" s="29" t="s">
        <v>65</v>
      </c>
      <c r="J12" s="31">
        <v>14</v>
      </c>
      <c r="K12" s="31">
        <v>6</v>
      </c>
      <c r="L12" s="31">
        <v>2</v>
      </c>
      <c r="M12" s="31" t="s">
        <v>29</v>
      </c>
      <c r="N12" s="31" t="s">
        <v>29</v>
      </c>
      <c r="O12" s="31">
        <v>3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>
        <v>3</v>
      </c>
      <c r="X12" s="31" t="s">
        <v>29</v>
      </c>
      <c r="Y12" s="31">
        <v>9</v>
      </c>
      <c r="Z12" s="31">
        <v>2</v>
      </c>
      <c r="AA12" s="31">
        <v>3</v>
      </c>
      <c r="AB12" s="31" t="s">
        <v>29</v>
      </c>
      <c r="AC12" s="31">
        <v>10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41</v>
      </c>
      <c r="AP12" s="29">
        <f>SUMIF($C$9:$AN$9,"I.Mad",C12:AN12)</f>
        <v>18</v>
      </c>
      <c r="AQ12" s="29">
        <f>SUM(AO12:AP12)</f>
        <v>59</v>
      </c>
    </row>
    <row r="13" spans="2:43" ht="20.25">
      <c r="B13" s="30" t="s">
        <v>31</v>
      </c>
      <c r="C13" s="31">
        <v>2</v>
      </c>
      <c r="D13" s="31" t="s">
        <v>29</v>
      </c>
      <c r="E13" s="31">
        <v>0</v>
      </c>
      <c r="F13" s="31" t="s">
        <v>29</v>
      </c>
      <c r="G13" s="31">
        <v>0</v>
      </c>
      <c r="H13" s="31" t="s">
        <v>29</v>
      </c>
      <c r="I13" s="31" t="s">
        <v>29</v>
      </c>
      <c r="J13" s="31">
        <v>0</v>
      </c>
      <c r="K13" s="31">
        <v>0</v>
      </c>
      <c r="L13" s="31">
        <v>0</v>
      </c>
      <c r="M13" s="31" t="s">
        <v>29</v>
      </c>
      <c r="N13" s="31" t="s">
        <v>29</v>
      </c>
      <c r="O13" s="31">
        <v>0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>
        <v>26</v>
      </c>
      <c r="X13" s="31" t="s">
        <v>29</v>
      </c>
      <c r="Y13" s="31">
        <v>5</v>
      </c>
      <c r="Z13" s="31">
        <v>1</v>
      </c>
      <c r="AA13" s="31">
        <v>4</v>
      </c>
      <c r="AB13" s="31" t="s">
        <v>29</v>
      </c>
      <c r="AC13" s="31">
        <v>1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</v>
      </c>
      <c r="D14" s="61" t="s">
        <v>29</v>
      </c>
      <c r="E14" s="61">
        <v>13.5</v>
      </c>
      <c r="F14" s="61" t="s">
        <v>29</v>
      </c>
      <c r="G14" s="61">
        <v>14.5</v>
      </c>
      <c r="H14" s="61" t="s">
        <v>29</v>
      </c>
      <c r="I14" s="61" t="s">
        <v>29</v>
      </c>
      <c r="J14" s="61">
        <v>13.5</v>
      </c>
      <c r="K14" s="61">
        <v>14</v>
      </c>
      <c r="L14" s="61">
        <v>14</v>
      </c>
      <c r="M14" s="61" t="s">
        <v>29</v>
      </c>
      <c r="N14" s="61" t="s">
        <v>29</v>
      </c>
      <c r="O14" s="61">
        <v>15.5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82" t="s">
        <v>66</v>
      </c>
      <c r="X14" s="61" t="s">
        <v>29</v>
      </c>
      <c r="Y14" s="61">
        <v>13</v>
      </c>
      <c r="Z14" s="61">
        <v>13</v>
      </c>
      <c r="AA14" s="61">
        <v>12.5</v>
      </c>
      <c r="AB14" s="61" t="s">
        <v>29</v>
      </c>
      <c r="AC14" s="61">
        <v>14.5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7</v>
      </c>
      <c r="H23" s="56"/>
      <c r="I23" s="56"/>
      <c r="J23" s="57"/>
      <c r="K23" s="56"/>
      <c r="L23" s="56"/>
      <c r="M23" s="56"/>
      <c r="N23" s="56"/>
      <c r="O23" s="56">
        <v>18</v>
      </c>
      <c r="P23" s="56"/>
      <c r="Q23" s="56"/>
      <c r="R23" s="56"/>
      <c r="S23" s="56"/>
      <c r="T23" s="56"/>
      <c r="U23" s="56"/>
      <c r="V23" s="56"/>
      <c r="W23" s="56"/>
      <c r="X23" s="56"/>
      <c r="Y23" s="56">
        <v>9</v>
      </c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34</v>
      </c>
      <c r="AP23" s="29">
        <f t="shared" si="1"/>
        <v>0</v>
      </c>
      <c r="AQ23" s="29">
        <f t="shared" si="2"/>
        <v>34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67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>
        <v>2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2</v>
      </c>
      <c r="AP30" s="29">
        <f t="shared" si="1"/>
        <v>0</v>
      </c>
      <c r="AQ30" s="29">
        <f t="shared" si="2"/>
        <v>2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2191</v>
      </c>
      <c r="D36" s="29">
        <f aca="true" t="shared" si="3" ref="D36:AN36">+SUM(D10,D16,D22:D35)</f>
        <v>0</v>
      </c>
      <c r="E36" s="29">
        <f t="shared" si="3"/>
        <v>1072</v>
      </c>
      <c r="F36" s="29">
        <f t="shared" si="3"/>
        <v>87</v>
      </c>
      <c r="G36" s="29">
        <f t="shared" si="3"/>
        <v>640</v>
      </c>
      <c r="H36" s="29">
        <f t="shared" si="3"/>
        <v>0</v>
      </c>
      <c r="I36" s="29">
        <f t="shared" si="3"/>
        <v>5264</v>
      </c>
      <c r="J36" s="29">
        <f t="shared" si="3"/>
        <v>3033</v>
      </c>
      <c r="K36" s="29">
        <f t="shared" si="3"/>
        <v>1850</v>
      </c>
      <c r="L36" s="29">
        <f t="shared" si="3"/>
        <v>387</v>
      </c>
      <c r="M36" s="29">
        <f t="shared" si="3"/>
        <v>0</v>
      </c>
      <c r="N36" s="29">
        <f t="shared" si="3"/>
        <v>0</v>
      </c>
      <c r="O36" s="29">
        <f t="shared" si="3"/>
        <v>2222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910</v>
      </c>
      <c r="X36" s="29">
        <f t="shared" si="3"/>
        <v>0</v>
      </c>
      <c r="Y36" s="29">
        <f t="shared" si="3"/>
        <v>5253</v>
      </c>
      <c r="Z36" s="29">
        <f t="shared" si="3"/>
        <v>333</v>
      </c>
      <c r="AA36" s="29">
        <f t="shared" si="3"/>
        <v>1317</v>
      </c>
      <c r="AB36" s="29">
        <f t="shared" si="3"/>
        <v>0</v>
      </c>
      <c r="AC36" s="29">
        <f t="shared" si="3"/>
        <v>7040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27759</v>
      </c>
      <c r="AP36" s="29">
        <f>SUM(AP10,AP16,AP22:AP35)</f>
        <v>3840</v>
      </c>
      <c r="AQ36" s="29">
        <f>SUM(AO36:AP36)</f>
        <v>31599</v>
      </c>
    </row>
    <row r="37" spans="2:43" ht="22.5" customHeight="1">
      <c r="B37" s="28" t="s">
        <v>52</v>
      </c>
      <c r="C37" s="64"/>
      <c r="D37" s="64"/>
      <c r="E37" s="64"/>
      <c r="F37" s="64"/>
      <c r="G37" s="64">
        <v>17.2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15.3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2010-06-14T19:20:22Z</dcterms:modified>
  <cp:category/>
  <cp:version/>
  <cp:contentType/>
  <cp:contentStatus/>
</cp:coreProperties>
</file>