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'.10.2008.xls'!$B$2:$AQ$41</definedName>
  </definedNames>
  <calcPr fullCalcOnLoad="1"/>
</workbook>
</file>

<file path=xl/sharedStrings.xml><?xml version="1.0" encoding="utf-8"?>
<sst xmlns="http://schemas.openxmlformats.org/spreadsheetml/2006/main" count="403" uniqueCount="67">
  <si>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</si>
  <si>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</si>
  <si>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</si>
  <si>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</si>
  <si>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</si>
  <si>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</si>
  <si>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</si>
  <si>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</si>
  <si>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</si>
  <si>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</si>
  <si>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</si>
  <si>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</si>
  <si>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</si>
  <si>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</si>
  <si>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</si>
  <si>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</si>
  <si>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</si>
  <si>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</si>
  <si>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</si>
  <si>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</si>
  <si>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</si>
  <si>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</si>
  <si>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</si>
  <si>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</si>
  <si>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</si>
  <si>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</si>
  <si>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</si>
  <si>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</si>
  <si>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</si>
  <si>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</si>
  <si>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</si>
  <si>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</si>
  <si>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</si>
  <si>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</si>
  <si>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</si>
  <si>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</si>
  <si>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</si>
  <si>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</si>
  <si>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</si>
  <si>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</si>
  <si>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</si>
  <si>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</si>
  <si>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</si>
  <si>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</si>
  <si>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</si>
  <si>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</si>
  <si>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</si>
  <si>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</si>
  <si>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</si>
  <si>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</si>
  <si>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</si>
  <si>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</si>
  <si>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</si>
  <si>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</si>
  <si>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</si>
  <si>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</si>
  <si>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</si>
  <si>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</si>
  <si>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</si>
  <si>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</si>
  <si>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</si>
  <si>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</si>
  <si>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R.M.N°446-2009-PRODUCE</t>
  </si>
  <si>
    <t xml:space="preserve">           Atención:  Ing. José N. Gonzales Quijano</t>
  </si>
  <si>
    <t xml:space="preserve">        Fecha : 12/04/2010</t>
  </si>
  <si>
    <t>11.0 y 14.0</t>
  </si>
  <si>
    <t>Callao, 13 de Abril  del 2010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</si>
</sst>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174" fontId="14" fillId="0" borderId="15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E1">
      <selection activeCell="B2" sqref="B2:AQ41"/>
    </sheetView>
  </sheetViews>
  <sheetFormatPr defaultColWidth="11.421875" defaultRowHeight="12.75"/>
  <cols>
    <col min="2" max="2" width="20.00390625" style="0" customWidth="1"/>
    <col min="3" max="38" width="7.140625" style="0" customWidth="1"/>
    <col min="39" max="39" width="11.140625" style="0" customWidth="1"/>
    <col min="40" max="40" width="8.8515625" style="0" customWidth="1"/>
    <col min="41" max="43" width="9.14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6" t="s">
        <v>63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2:43" ht="15">
      <c r="B3" s="86" t="s">
        <v>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4" t="s">
        <v>59</v>
      </c>
      <c r="AN4" s="95"/>
      <c r="AO4" s="95"/>
      <c r="AP4" s="95"/>
      <c r="AQ4" s="95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8"/>
      <c r="AP5" s="98"/>
      <c r="AQ5" s="98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4" t="s">
        <v>64</v>
      </c>
      <c r="AP6" s="94"/>
      <c r="AQ6" s="99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7" t="s">
        <v>5</v>
      </c>
      <c r="D8" s="83"/>
      <c r="E8" s="87" t="s">
        <v>6</v>
      </c>
      <c r="F8" s="83"/>
      <c r="G8" s="84" t="s">
        <v>7</v>
      </c>
      <c r="H8" s="88"/>
      <c r="I8" s="81" t="s">
        <v>8</v>
      </c>
      <c r="J8" s="89"/>
      <c r="K8" s="87" t="s">
        <v>9</v>
      </c>
      <c r="L8" s="83"/>
      <c r="M8" s="87" t="s">
        <v>10</v>
      </c>
      <c r="N8" s="89"/>
      <c r="O8" s="81" t="s">
        <v>11</v>
      </c>
      <c r="P8" s="83"/>
      <c r="Q8" s="81" t="s">
        <v>12</v>
      </c>
      <c r="R8" s="83"/>
      <c r="S8" s="81" t="s">
        <v>13</v>
      </c>
      <c r="T8" s="83"/>
      <c r="U8" s="81" t="s">
        <v>14</v>
      </c>
      <c r="V8" s="83"/>
      <c r="W8" s="84" t="s">
        <v>15</v>
      </c>
      <c r="X8" s="85"/>
      <c r="Y8" s="84" t="s">
        <v>16</v>
      </c>
      <c r="Z8" s="85"/>
      <c r="AA8" s="84" t="s">
        <v>17</v>
      </c>
      <c r="AB8" s="85"/>
      <c r="AC8" s="81" t="s">
        <v>18</v>
      </c>
      <c r="AD8" s="82"/>
      <c r="AE8" s="90" t="s">
        <v>19</v>
      </c>
      <c r="AF8" s="91"/>
      <c r="AG8" s="90" t="s">
        <v>20</v>
      </c>
      <c r="AH8" s="91"/>
      <c r="AI8" s="97" t="s">
        <v>58</v>
      </c>
      <c r="AJ8" s="91"/>
      <c r="AK8" s="90" t="s">
        <v>21</v>
      </c>
      <c r="AL8" s="96"/>
      <c r="AM8" s="81" t="s">
        <v>22</v>
      </c>
      <c r="AN8" s="89"/>
      <c r="AO8" s="92" t="s">
        <v>23</v>
      </c>
      <c r="AP8" s="93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0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1005</v>
      </c>
      <c r="AN10" s="29">
        <v>309</v>
      </c>
      <c r="AO10" s="29">
        <f>SUMIF($C$9:$AN$9,"Ind",C10:AN10)</f>
        <v>1005</v>
      </c>
      <c r="AP10" s="29">
        <f>SUMIF($C$9:$AN$9,"I.Mad",C10:AN10)</f>
        <v>309</v>
      </c>
      <c r="AQ10" s="29">
        <f>SUM(AO10:AP10)</f>
        <v>1314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20</v>
      </c>
      <c r="AN11" s="31">
        <v>6</v>
      </c>
      <c r="AO11" s="29">
        <f>SUMIF($C$9:$AN$9,"Ind",C11:AN11)</f>
        <v>20</v>
      </c>
      <c r="AP11" s="29">
        <f>SUMIF($C$9:$AN$9,"I.Mad",C11:AN11)</f>
        <v>6</v>
      </c>
      <c r="AQ11" s="29">
        <f>SUM(AO11:AP11)</f>
        <v>26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2</v>
      </c>
      <c r="AN12" s="29">
        <v>2</v>
      </c>
      <c r="AO12" s="29">
        <f>SUMIF($C$9:$AN$9,"Ind",C12:AN12)</f>
        <v>2</v>
      </c>
      <c r="AP12" s="29">
        <f>SUMIF($C$9:$AN$9,"I.Mad",C12:AN12)</f>
        <v>2</v>
      </c>
      <c r="AQ12" s="29">
        <f>SUM(AO12:AP12)</f>
        <v>4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3.98</v>
      </c>
      <c r="AN13" s="31">
        <v>31.85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100" t="s">
        <v>65</v>
      </c>
      <c r="AN14" s="61">
        <v>13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1005</v>
      </c>
      <c r="AN36" s="29">
        <f t="shared" si="3"/>
        <v>309</v>
      </c>
      <c r="AO36" s="29">
        <f>SUM(AO10,AO16,AO22:AO35)</f>
        <v>1005</v>
      </c>
      <c r="AP36" s="29">
        <f>SUM(AP10,AP16,AP22:AP35)</f>
        <v>309</v>
      </c>
      <c r="AQ36" s="29">
        <f>SUM(AO36:AP36)</f>
        <v>1314</v>
      </c>
    </row>
    <row r="37" spans="2:43" ht="22.5" customHeight="1">
      <c r="B37" s="28" t="s">
        <v>53</v>
      </c>
      <c r="C37" s="64"/>
      <c r="D37" s="64"/>
      <c r="E37" s="64"/>
      <c r="F37" s="64"/>
      <c r="G37" s="64"/>
      <c r="H37" s="64"/>
      <c r="I37" s="64">
        <v>21.7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>
        <v>17</v>
      </c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17.1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101" t="s">
        <v>66</v>
      </c>
      <c r="AN41" s="101"/>
      <c r="AO41" s="101"/>
      <c r="AP41" s="101"/>
      <c r="AQ41" s="10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5"/>
      <c r="P43" s="75"/>
      <c r="Q43" s="35"/>
      <c r="R43" s="35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5"/>
      <c r="AF43" s="35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7"/>
      <c r="P44" s="1"/>
      <c r="Q44" s="1"/>
      <c r="R44" s="35"/>
      <c r="S44" s="75"/>
      <c r="T44" s="75"/>
      <c r="U44" s="35"/>
      <c r="V44" s="35"/>
      <c r="W44" s="75"/>
      <c r="X44" s="75"/>
      <c r="Y44" s="75"/>
      <c r="Z44" s="75"/>
      <c r="AA44" s="75"/>
      <c r="AB44" s="75"/>
      <c r="AC44" s="75"/>
      <c r="AD44" s="75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5"/>
      <c r="V45" s="35"/>
      <c r="W45" s="75"/>
      <c r="X45" s="35"/>
      <c r="Y45" s="1"/>
      <c r="Z45" s="1"/>
      <c r="AA45" s="75"/>
      <c r="AB45" s="75"/>
      <c r="AC45" s="79"/>
      <c r="AD45" s="79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6">
    <mergeCell ref="AM41:AQ41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C8:AD8"/>
    <mergeCell ref="U8:V8"/>
    <mergeCell ref="W8:X8"/>
    <mergeCell ref="AA8:AB8"/>
    <mergeCell ref="Y8:Z8"/>
    <mergeCell ref="Q8:R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2010-04-13T20:49:27Z</cp:lastPrinted>
  <dcterms:created xsi:type="dcterms:W3CDTF">2008-10-21T17:58:04Z</dcterms:created>
  <dcterms:modified xsi:type="dcterms:W3CDTF">2010-04-13T20:50:37Z</dcterms:modified>
  <cp:category/>
  <cp:version/>
  <cp:contentType/>
  <cp:contentStatus/>
</cp:coreProperties>
</file>