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<sst xmlns="http://schemas.openxmlformats.org/spreadsheetml/2006/main" count="340" uniqueCount="67">
  <si>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</si>
  <si>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</si>
  <si>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</si>
  <si>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</si>
  <si>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</si>
  <si>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</si>
  <si>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</si>
  <si>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</si>
  <si>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</si>
  <si>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</si>
  <si>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</si>
  <si>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</si>
  <si>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</si>
  <si>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</si>
  <si>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</si>
  <si>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</si>
  <si>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</si>
  <si>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</si>
  <si>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</si>
  <si>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</si>
  <si>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</si>
  <si>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</si>
  <si>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</si>
  <si>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</si>
  <si>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</si>
  <si>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</si>
  <si>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</si>
  <si>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</si>
  <si>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</si>
  <si>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</si>
  <si>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</si>
  <si>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</si>
  <si>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</si>
  <si>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</si>
  <si>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</si>
  <si>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</si>
  <si>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</si>
  <si>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</si>
  <si>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</si>
  <si>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</si>
  <si>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</si>
  <si>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</si>
  <si>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</si>
  <si>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</si>
  <si>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</si>
  <si>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</si>
  <si>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</si>
  <si>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</si>
  <si>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</si>
  <si>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</si>
  <si>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</si>
  <si>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</si>
  <si>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</si>
  <si>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</si>
  <si>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</si>
  <si>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</si>
  <si>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</si>
  <si>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</si>
  <si>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</si>
  <si>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</si>
  <si>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</si>
  <si>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</si>
  <si>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</si>
  <si>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</si>
  <si>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09/06/2010</t>
  </si>
  <si>
    <t>Callao, 10 de Junio del 2010</t>
  </si>
  <si>
    <t>11.5-12.5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</si>
</sst>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F15" sqref="F15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6.00390625" style="0" customWidth="1"/>
    <col min="5" max="5" width="9.00390625" style="0" customWidth="1"/>
    <col min="6" max="6" width="8.28125" style="0" customWidth="1"/>
    <col min="7" max="7" width="9.8515625" style="0" customWidth="1"/>
    <col min="8" max="8" width="9.421875" style="0" customWidth="1"/>
    <col min="9" max="9" width="11.00390625" style="0" customWidth="1"/>
    <col min="10" max="11" width="9.140625" style="0" customWidth="1"/>
    <col min="12" max="12" width="9.00390625" style="0" customWidth="1"/>
    <col min="13" max="13" width="6.140625" style="0" customWidth="1"/>
    <col min="14" max="14" width="5.421875" style="0" customWidth="1"/>
    <col min="15" max="15" width="8.57421875" style="0" customWidth="1"/>
    <col min="16" max="16" width="5.57421875" style="0" customWidth="1"/>
    <col min="17" max="17" width="8.7109375" style="0" customWidth="1"/>
    <col min="18" max="18" width="5.7109375" style="0" customWidth="1"/>
    <col min="19" max="19" width="9.140625" style="0" customWidth="1"/>
    <col min="20" max="20" width="5.140625" style="0" customWidth="1"/>
    <col min="21" max="21" width="8.8515625" style="0" customWidth="1"/>
    <col min="22" max="22" width="5.421875" style="0" customWidth="1"/>
    <col min="23" max="23" width="9.140625" style="0" customWidth="1"/>
    <col min="24" max="24" width="5.7109375" style="0" customWidth="1"/>
    <col min="25" max="25" width="12.57421875" style="0" customWidth="1"/>
    <col min="26" max="26" width="12.28125" style="0" customWidth="1"/>
    <col min="27" max="27" width="9.28125" style="0" customWidth="1"/>
    <col min="28" max="28" width="5.00390625" style="0" customWidth="1"/>
    <col min="29" max="29" width="8.7109375" style="0" customWidth="1"/>
    <col min="30" max="30" width="5.421875" style="0" customWidth="1"/>
    <col min="31" max="31" width="6.140625" style="0" customWidth="1"/>
    <col min="32" max="32" width="5.57421875" style="0" customWidth="1"/>
    <col min="33" max="33" width="5.28125" style="0" customWidth="1"/>
    <col min="34" max="34" width="5.57421875" style="0" customWidth="1"/>
    <col min="35" max="35" width="5.28125" style="0" customWidth="1"/>
    <col min="36" max="36" width="6.140625" style="0" customWidth="1"/>
    <col min="37" max="37" width="5.7109375" style="0" customWidth="1"/>
    <col min="38" max="38" width="6.140625" style="0" customWidth="1"/>
    <col min="39" max="39" width="7.28125" style="0" customWidth="1"/>
    <col min="40" max="40" width="5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60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94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2"/>
      <c r="Y8" s="96" t="s">
        <v>16</v>
      </c>
      <c r="Z8" s="102"/>
      <c r="AA8" s="96" t="s">
        <v>17</v>
      </c>
      <c r="AB8" s="102"/>
      <c r="AC8" s="100" t="s">
        <v>18</v>
      </c>
      <c r="AD8" s="101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3383</v>
      </c>
      <c r="D10" s="29">
        <v>0</v>
      </c>
      <c r="E10" s="29">
        <v>2983</v>
      </c>
      <c r="F10" s="29">
        <v>224</v>
      </c>
      <c r="G10" s="29">
        <v>5442</v>
      </c>
      <c r="H10" s="29">
        <v>9553</v>
      </c>
      <c r="I10" s="29">
        <v>12274</v>
      </c>
      <c r="J10" s="29">
        <v>8310</v>
      </c>
      <c r="K10" s="29">
        <v>2337</v>
      </c>
      <c r="L10" s="29">
        <v>1110</v>
      </c>
      <c r="M10" s="29">
        <v>0</v>
      </c>
      <c r="N10" s="29">
        <v>0</v>
      </c>
      <c r="O10" s="29">
        <v>2766</v>
      </c>
      <c r="P10" s="29">
        <v>0</v>
      </c>
      <c r="Q10" s="29">
        <v>360</v>
      </c>
      <c r="R10" s="29">
        <v>0</v>
      </c>
      <c r="S10" s="29">
        <v>1550</v>
      </c>
      <c r="T10" s="29">
        <v>0</v>
      </c>
      <c r="U10" s="29">
        <v>2370</v>
      </c>
      <c r="V10" s="29">
        <v>0</v>
      </c>
      <c r="W10" s="29">
        <v>4345</v>
      </c>
      <c r="X10" s="29">
        <v>0</v>
      </c>
      <c r="Y10" s="29">
        <v>8755</v>
      </c>
      <c r="Z10" s="29">
        <v>437</v>
      </c>
      <c r="AA10" s="29">
        <v>1050</v>
      </c>
      <c r="AB10" s="29">
        <v>0</v>
      </c>
      <c r="AC10" s="29">
        <v>5645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53260</v>
      </c>
      <c r="AP10" s="29">
        <f>SUMIF($C$9:$AN$9,"I.Mad",C10:AN10)</f>
        <v>19634</v>
      </c>
      <c r="AQ10" s="29">
        <f>SUM(AO10:AP10)</f>
        <v>72894</v>
      </c>
    </row>
    <row r="11" spans="2:43" ht="20.25">
      <c r="B11" s="30" t="s">
        <v>28</v>
      </c>
      <c r="C11" s="31">
        <v>8</v>
      </c>
      <c r="D11" s="31" t="s">
        <v>29</v>
      </c>
      <c r="E11" s="31">
        <v>12</v>
      </c>
      <c r="F11" s="31">
        <v>4</v>
      </c>
      <c r="G11" s="31">
        <v>24</v>
      </c>
      <c r="H11" s="31">
        <v>152</v>
      </c>
      <c r="I11" s="31">
        <v>54</v>
      </c>
      <c r="J11" s="31">
        <v>150</v>
      </c>
      <c r="K11" s="31">
        <v>8</v>
      </c>
      <c r="L11" s="31">
        <v>12</v>
      </c>
      <c r="M11" s="31" t="s">
        <v>29</v>
      </c>
      <c r="N11" s="31" t="s">
        <v>29</v>
      </c>
      <c r="O11" s="31">
        <v>5</v>
      </c>
      <c r="P11" s="31" t="s">
        <v>29</v>
      </c>
      <c r="Q11" s="31">
        <v>2</v>
      </c>
      <c r="R11" s="31" t="s">
        <v>29</v>
      </c>
      <c r="S11" s="31">
        <v>3</v>
      </c>
      <c r="T11" s="31" t="s">
        <v>29</v>
      </c>
      <c r="U11" s="31">
        <v>8</v>
      </c>
      <c r="V11" s="31" t="s">
        <v>29</v>
      </c>
      <c r="W11" s="31">
        <v>16</v>
      </c>
      <c r="X11" s="31" t="s">
        <v>29</v>
      </c>
      <c r="Y11" s="31">
        <v>39</v>
      </c>
      <c r="Z11" s="31">
        <v>6</v>
      </c>
      <c r="AA11" s="31">
        <v>4</v>
      </c>
      <c r="AB11" s="31" t="s">
        <v>29</v>
      </c>
      <c r="AC11" s="31">
        <v>31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214</v>
      </c>
      <c r="AP11" s="29">
        <f>SUMIF($C$9:$AN$9,"I.Mad",C11:AN11)</f>
        <v>324</v>
      </c>
      <c r="AQ11" s="29">
        <f>SUM(AO11:AP11)</f>
        <v>538</v>
      </c>
    </row>
    <row r="12" spans="2:43" ht="20.25">
      <c r="B12" s="30" t="s">
        <v>30</v>
      </c>
      <c r="C12" s="31">
        <v>3</v>
      </c>
      <c r="D12" s="31" t="s">
        <v>29</v>
      </c>
      <c r="E12" s="31">
        <v>4</v>
      </c>
      <c r="F12" s="31">
        <v>2</v>
      </c>
      <c r="G12" s="31">
        <v>6</v>
      </c>
      <c r="H12" s="31">
        <v>15</v>
      </c>
      <c r="I12" s="31">
        <v>10</v>
      </c>
      <c r="J12" s="31">
        <v>15</v>
      </c>
      <c r="K12" s="31">
        <v>7</v>
      </c>
      <c r="L12" s="31">
        <v>7</v>
      </c>
      <c r="M12" s="31" t="s">
        <v>29</v>
      </c>
      <c r="N12" s="31" t="s">
        <v>29</v>
      </c>
      <c r="O12" s="31">
        <v>3</v>
      </c>
      <c r="P12" s="31" t="s">
        <v>29</v>
      </c>
      <c r="Q12" s="31">
        <v>2</v>
      </c>
      <c r="R12" s="31" t="s">
        <v>29</v>
      </c>
      <c r="S12" s="31">
        <v>2</v>
      </c>
      <c r="T12" s="31" t="s">
        <v>29</v>
      </c>
      <c r="U12" s="31">
        <v>4</v>
      </c>
      <c r="V12" s="31" t="s">
        <v>29</v>
      </c>
      <c r="W12" s="31">
        <v>6</v>
      </c>
      <c r="X12" s="31" t="s">
        <v>29</v>
      </c>
      <c r="Y12" s="31">
        <v>11</v>
      </c>
      <c r="Z12" s="31">
        <v>1</v>
      </c>
      <c r="AA12" s="31">
        <v>2</v>
      </c>
      <c r="AB12" s="31" t="s">
        <v>29</v>
      </c>
      <c r="AC12" s="31">
        <v>11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71</v>
      </c>
      <c r="AP12" s="29">
        <f>SUMIF($C$9:$AN$9,"I.Mad",C12:AN12)</f>
        <v>40</v>
      </c>
      <c r="AQ12" s="29">
        <f>SUM(AO12:AP12)</f>
        <v>111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>
        <v>0</v>
      </c>
      <c r="G13" s="31">
        <v>0</v>
      </c>
      <c r="H13" s="31">
        <v>1</v>
      </c>
      <c r="I13" s="31">
        <v>3</v>
      </c>
      <c r="J13" s="31">
        <v>3</v>
      </c>
      <c r="K13" s="31">
        <v>0</v>
      </c>
      <c r="L13" s="31">
        <v>1</v>
      </c>
      <c r="M13" s="31" t="s">
        <v>29</v>
      </c>
      <c r="N13" s="31" t="s">
        <v>29</v>
      </c>
      <c r="O13" s="31">
        <v>0</v>
      </c>
      <c r="P13" s="31" t="s">
        <v>29</v>
      </c>
      <c r="Q13" s="31">
        <v>56</v>
      </c>
      <c r="R13" s="31" t="s">
        <v>29</v>
      </c>
      <c r="S13" s="31">
        <v>18</v>
      </c>
      <c r="T13" s="31" t="s">
        <v>29</v>
      </c>
      <c r="U13" s="31">
        <v>28</v>
      </c>
      <c r="V13" s="31" t="s">
        <v>29</v>
      </c>
      <c r="W13" s="31">
        <v>38</v>
      </c>
      <c r="X13" s="31" t="s">
        <v>29</v>
      </c>
      <c r="Y13" s="31">
        <v>25</v>
      </c>
      <c r="Z13" s="31">
        <v>24</v>
      </c>
      <c r="AA13" s="31">
        <v>13</v>
      </c>
      <c r="AB13" s="31" t="s">
        <v>29</v>
      </c>
      <c r="AC13" s="31">
        <v>6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>
        <v>13.5</v>
      </c>
      <c r="G14" s="61">
        <v>14</v>
      </c>
      <c r="H14" s="61">
        <v>13.5</v>
      </c>
      <c r="I14" s="61">
        <v>13.5</v>
      </c>
      <c r="J14" s="61">
        <v>13.5</v>
      </c>
      <c r="K14" s="61">
        <v>14</v>
      </c>
      <c r="L14" s="61">
        <v>14</v>
      </c>
      <c r="M14" s="61" t="s">
        <v>29</v>
      </c>
      <c r="N14" s="61" t="s">
        <v>29</v>
      </c>
      <c r="O14" s="61">
        <v>13</v>
      </c>
      <c r="P14" s="61" t="s">
        <v>29</v>
      </c>
      <c r="Q14" s="61">
        <v>11.5</v>
      </c>
      <c r="R14" s="61" t="s">
        <v>29</v>
      </c>
      <c r="S14" s="61">
        <v>12.5</v>
      </c>
      <c r="T14" s="61" t="s">
        <v>29</v>
      </c>
      <c r="U14" s="61">
        <v>12</v>
      </c>
      <c r="V14" s="61" t="s">
        <v>29</v>
      </c>
      <c r="W14" s="61">
        <v>11.5</v>
      </c>
      <c r="X14" s="61" t="s">
        <v>29</v>
      </c>
      <c r="Y14" s="82" t="s">
        <v>66</v>
      </c>
      <c r="Z14" s="82" t="s">
        <v>66</v>
      </c>
      <c r="AA14" s="61">
        <v>13</v>
      </c>
      <c r="AB14" s="61" t="s">
        <v>29</v>
      </c>
      <c r="AC14" s="61">
        <v>13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23</v>
      </c>
      <c r="H23" s="56"/>
      <c r="I23" s="56">
        <v>8</v>
      </c>
      <c r="J23" s="57">
        <v>2</v>
      </c>
      <c r="K23" s="56"/>
      <c r="L23" s="56">
        <v>10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43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74</v>
      </c>
      <c r="AP23" s="29">
        <f t="shared" si="1"/>
        <v>12</v>
      </c>
      <c r="AQ23" s="29">
        <f t="shared" si="2"/>
        <v>86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>
        <v>20</v>
      </c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20</v>
      </c>
      <c r="AP29" s="29">
        <f t="shared" si="1"/>
        <v>0</v>
      </c>
      <c r="AQ29" s="29">
        <f t="shared" si="2"/>
        <v>20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3383</v>
      </c>
      <c r="D36" s="29">
        <f aca="true" t="shared" si="3" ref="D36:AN36">+SUM(D10,D16,D22:D35)</f>
        <v>0</v>
      </c>
      <c r="E36" s="29">
        <f t="shared" si="3"/>
        <v>2983</v>
      </c>
      <c r="F36" s="29">
        <f t="shared" si="3"/>
        <v>224</v>
      </c>
      <c r="G36" s="29">
        <f t="shared" si="3"/>
        <v>5485</v>
      </c>
      <c r="H36" s="29">
        <f t="shared" si="3"/>
        <v>9553</v>
      </c>
      <c r="I36" s="29">
        <f t="shared" si="3"/>
        <v>12282</v>
      </c>
      <c r="J36" s="29">
        <f t="shared" si="3"/>
        <v>8312</v>
      </c>
      <c r="K36" s="29">
        <f t="shared" si="3"/>
        <v>2337</v>
      </c>
      <c r="L36" s="29">
        <f t="shared" si="3"/>
        <v>1120</v>
      </c>
      <c r="M36" s="29">
        <f t="shared" si="3"/>
        <v>0</v>
      </c>
      <c r="N36" s="29">
        <f t="shared" si="3"/>
        <v>0</v>
      </c>
      <c r="O36" s="29">
        <f t="shared" si="3"/>
        <v>2766</v>
      </c>
      <c r="P36" s="29">
        <f t="shared" si="3"/>
        <v>0</v>
      </c>
      <c r="Q36" s="29">
        <f t="shared" si="3"/>
        <v>360</v>
      </c>
      <c r="R36" s="29">
        <f t="shared" si="3"/>
        <v>0</v>
      </c>
      <c r="S36" s="29">
        <f t="shared" si="3"/>
        <v>1550</v>
      </c>
      <c r="T36" s="29">
        <f t="shared" si="3"/>
        <v>0</v>
      </c>
      <c r="U36" s="29">
        <f t="shared" si="3"/>
        <v>2370</v>
      </c>
      <c r="V36" s="29">
        <f t="shared" si="3"/>
        <v>0</v>
      </c>
      <c r="W36" s="29">
        <f t="shared" si="3"/>
        <v>4345</v>
      </c>
      <c r="X36" s="29">
        <f t="shared" si="3"/>
        <v>0</v>
      </c>
      <c r="Y36" s="29">
        <f t="shared" si="3"/>
        <v>8798</v>
      </c>
      <c r="Z36" s="29">
        <f t="shared" si="3"/>
        <v>437</v>
      </c>
      <c r="AA36" s="29">
        <f t="shared" si="3"/>
        <v>1050</v>
      </c>
      <c r="AB36" s="29">
        <f t="shared" si="3"/>
        <v>0</v>
      </c>
      <c r="AC36" s="29">
        <f t="shared" si="3"/>
        <v>5645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53354</v>
      </c>
      <c r="AP36" s="29">
        <f>SUM(AP10,AP16,AP22:AP35)</f>
        <v>19646</v>
      </c>
      <c r="AQ36" s="29">
        <f>SUM(AO36:AP36)</f>
        <v>73000</v>
      </c>
    </row>
    <row r="37" spans="2:43" ht="22.5" customHeight="1">
      <c r="B37" s="28" t="s">
        <v>53</v>
      </c>
      <c r="C37" s="64">
        <v>18.4</v>
      </c>
      <c r="D37" s="64"/>
      <c r="E37" s="64"/>
      <c r="F37" s="64"/>
      <c r="G37" s="64">
        <v>17.3</v>
      </c>
      <c r="H37" s="64"/>
      <c r="I37" s="64">
        <v>18.9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16.6</v>
      </c>
      <c r="V37" s="64"/>
      <c r="W37" s="64"/>
      <c r="X37" s="64"/>
      <c r="Y37" s="64">
        <v>16.6</v>
      </c>
      <c r="Z37" s="64"/>
      <c r="AA37" s="64"/>
      <c r="AB37" s="64"/>
      <c r="AC37" s="64">
        <v>20.2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6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2010-06-10T19:04:49Z</cp:lastPrinted>
  <dcterms:created xsi:type="dcterms:W3CDTF">2008-10-21T17:58:04Z</dcterms:created>
  <dcterms:modified xsi:type="dcterms:W3CDTF">2010-06-10T19:13:56Z</dcterms:modified>
  <cp:category/>
  <cp:version/>
  <cp:contentType/>
  <cp:contentStatus/>
</cp:coreProperties>
</file>