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<sst xmlns="http://schemas.openxmlformats.org/spreadsheetml/2006/main" count="356" uniqueCount="67">
  <si>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</si>
  <si>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</si>
  <si>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</si>
  <si>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</si>
  <si>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</si>
  <si>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</si>
  <si>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</si>
  <si>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</si>
  <si>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</si>
  <si>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</si>
  <si>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</si>
  <si>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</si>
  <si>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</si>
  <si>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</si>
  <si>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</si>
  <si>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</si>
  <si>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</si>
  <si>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</si>
  <si>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</si>
  <si>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</si>
  <si>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</si>
  <si>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</si>
  <si>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</si>
  <si>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</si>
  <si>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</si>
  <si>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</si>
  <si>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</si>
  <si>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</si>
  <si>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</si>
  <si>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</si>
  <si>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</si>
  <si>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</si>
  <si>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</si>
  <si>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</si>
  <si>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</si>
  <si>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</si>
  <si>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</si>
  <si>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</si>
  <si>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</si>
  <si>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</si>
  <si>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</si>
  <si>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</si>
  <si>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</si>
  <si>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</si>
  <si>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</si>
  <si>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</si>
  <si>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</si>
  <si>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</si>
  <si>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</si>
  <si>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</si>
  <si>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</si>
  <si>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</si>
  <si>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</si>
  <si>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</si>
  <si>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</si>
  <si>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</si>
  <si>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</si>
  <si>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</si>
  <si>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</si>
  <si>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</si>
  <si>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</si>
  <si>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</si>
  <si>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</si>
  <si>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</si>
  <si>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07/06/2010</t>
  </si>
  <si>
    <t>Callao, 08 de Junio del 2010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</si>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</sst>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D5" sqref="D5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5.7109375" style="0" customWidth="1"/>
    <col min="5" max="5" width="9.7109375" style="0" customWidth="1"/>
    <col min="6" max="6" width="7.7109375" style="0" customWidth="1"/>
    <col min="7" max="7" width="8.57421875" style="0" customWidth="1"/>
    <col min="8" max="8" width="5.8515625" style="0" customWidth="1"/>
    <col min="9" max="9" width="7.7109375" style="0" customWidth="1"/>
    <col min="10" max="10" width="5.57421875" style="0" customWidth="1"/>
    <col min="11" max="11" width="7.00390625" style="0" customWidth="1"/>
    <col min="12" max="12" width="6.8515625" style="0" customWidth="1"/>
    <col min="13" max="13" width="5.7109375" style="0" customWidth="1"/>
    <col min="14" max="14" width="6.00390625" style="0" customWidth="1"/>
    <col min="15" max="15" width="5.7109375" style="0" customWidth="1"/>
    <col min="16" max="16" width="5.00390625" style="0" customWidth="1"/>
    <col min="17" max="17" width="8.57421875" style="0" customWidth="1"/>
    <col min="18" max="18" width="5.57421875" style="0" customWidth="1"/>
    <col min="19" max="19" width="8.57421875" style="0" customWidth="1"/>
    <col min="20" max="20" width="6.00390625" style="0" customWidth="1"/>
    <col min="21" max="21" width="8.00390625" style="0" customWidth="1"/>
    <col min="22" max="22" width="5.8515625" style="0" customWidth="1"/>
    <col min="23" max="23" width="8.8515625" style="0" customWidth="1"/>
    <col min="24" max="24" width="5.7109375" style="0" customWidth="1"/>
    <col min="25" max="25" width="9.7109375" style="0" customWidth="1"/>
    <col min="26" max="26" width="8.00390625" style="0" customWidth="1"/>
    <col min="27" max="27" width="9.7109375" style="0" customWidth="1"/>
    <col min="28" max="28" width="4.8515625" style="0" customWidth="1"/>
    <col min="29" max="29" width="10.140625" style="0" customWidth="1"/>
    <col min="30" max="30" width="5.8515625" style="0" customWidth="1"/>
    <col min="31" max="31" width="6.0039062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8" width="6.140625" style="0" customWidth="1"/>
    <col min="39" max="39" width="8.28125" style="0" customWidth="1"/>
    <col min="40" max="40" width="6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4217</v>
      </c>
      <c r="D10" s="29">
        <v>0</v>
      </c>
      <c r="E10" s="29">
        <v>3527</v>
      </c>
      <c r="F10" s="29">
        <v>304</v>
      </c>
      <c r="G10" s="29">
        <v>1454</v>
      </c>
      <c r="H10" s="29">
        <v>0</v>
      </c>
      <c r="I10" s="29">
        <v>0</v>
      </c>
      <c r="J10" s="29">
        <v>0</v>
      </c>
      <c r="K10" s="29">
        <v>63</v>
      </c>
      <c r="L10" s="29">
        <v>217</v>
      </c>
      <c r="M10" s="29">
        <v>0</v>
      </c>
      <c r="N10" s="29">
        <v>0</v>
      </c>
      <c r="O10" s="29">
        <v>0</v>
      </c>
      <c r="P10" s="29">
        <v>0</v>
      </c>
      <c r="Q10" s="29">
        <v>970</v>
      </c>
      <c r="R10" s="29">
        <v>0</v>
      </c>
      <c r="S10" s="29">
        <v>830</v>
      </c>
      <c r="T10" s="29">
        <v>0</v>
      </c>
      <c r="U10" s="29">
        <v>670</v>
      </c>
      <c r="V10" s="29">
        <v>0</v>
      </c>
      <c r="W10" s="29">
        <v>7415</v>
      </c>
      <c r="X10" s="29">
        <v>0</v>
      </c>
      <c r="Y10" s="29">
        <v>8639</v>
      </c>
      <c r="Z10" s="29">
        <v>313</v>
      </c>
      <c r="AA10" s="29">
        <v>1864</v>
      </c>
      <c r="AB10" s="29">
        <v>0</v>
      </c>
      <c r="AC10" s="29">
        <v>1547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230</v>
      </c>
      <c r="AN10" s="29">
        <v>0</v>
      </c>
      <c r="AO10" s="29">
        <f>SUMIF($C$9:$AN$9,"Ind",C10:AN10)</f>
        <v>31426</v>
      </c>
      <c r="AP10" s="29">
        <f>SUMIF($C$9:$AN$9,"I.Mad",C10:AN10)</f>
        <v>834</v>
      </c>
      <c r="AQ10" s="29">
        <f>SUM(AO10:AP10)</f>
        <v>32260</v>
      </c>
    </row>
    <row r="11" spans="2:43" ht="20.25">
      <c r="B11" s="30" t="s">
        <v>28</v>
      </c>
      <c r="C11" s="31">
        <v>10</v>
      </c>
      <c r="D11" s="31" t="s">
        <v>29</v>
      </c>
      <c r="E11" s="31">
        <v>14</v>
      </c>
      <c r="F11" s="31">
        <v>7</v>
      </c>
      <c r="G11" s="31">
        <v>3</v>
      </c>
      <c r="H11" s="31" t="s">
        <v>29</v>
      </c>
      <c r="I11" s="31" t="s">
        <v>29</v>
      </c>
      <c r="J11" s="31" t="s">
        <v>29</v>
      </c>
      <c r="K11" s="31">
        <v>1</v>
      </c>
      <c r="L11" s="31">
        <v>3</v>
      </c>
      <c r="M11" s="31" t="s">
        <v>29</v>
      </c>
      <c r="N11" s="31" t="s">
        <v>29</v>
      </c>
      <c r="O11" s="31" t="s">
        <v>29</v>
      </c>
      <c r="P11" s="31" t="s">
        <v>29</v>
      </c>
      <c r="Q11" s="31">
        <v>2</v>
      </c>
      <c r="R11" s="31" t="s">
        <v>29</v>
      </c>
      <c r="S11" s="31">
        <v>2</v>
      </c>
      <c r="T11" s="31" t="s">
        <v>29</v>
      </c>
      <c r="U11" s="31">
        <v>2</v>
      </c>
      <c r="V11" s="31" t="s">
        <v>29</v>
      </c>
      <c r="W11" s="31">
        <v>29</v>
      </c>
      <c r="X11" s="31" t="s">
        <v>29</v>
      </c>
      <c r="Y11" s="31">
        <v>38</v>
      </c>
      <c r="Z11" s="31">
        <v>4</v>
      </c>
      <c r="AA11" s="31">
        <v>12</v>
      </c>
      <c r="AB11" s="31" t="s">
        <v>29</v>
      </c>
      <c r="AC11" s="31">
        <v>16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8</v>
      </c>
      <c r="AN11" s="31" t="s">
        <v>29</v>
      </c>
      <c r="AO11" s="29">
        <f>SUMIF($C$9:$AN$9,"Ind",C11:AN11)</f>
        <v>137</v>
      </c>
      <c r="AP11" s="29">
        <f>SUMIF($C$9:$AN$9,"I.Mad",C11:AN11)</f>
        <v>14</v>
      </c>
      <c r="AQ11" s="29">
        <f>SUM(AO11:AP11)</f>
        <v>151</v>
      </c>
    </row>
    <row r="12" spans="2:43" ht="20.25">
      <c r="B12" s="30" t="s">
        <v>30</v>
      </c>
      <c r="C12" s="31">
        <v>4</v>
      </c>
      <c r="D12" s="31" t="s">
        <v>29</v>
      </c>
      <c r="E12" s="31">
        <v>4</v>
      </c>
      <c r="F12" s="31">
        <v>2</v>
      </c>
      <c r="G12" s="31">
        <v>1</v>
      </c>
      <c r="H12" s="31" t="s">
        <v>29</v>
      </c>
      <c r="I12" s="31" t="s">
        <v>29</v>
      </c>
      <c r="J12" s="31" t="s">
        <v>29</v>
      </c>
      <c r="K12" s="29" t="s">
        <v>66</v>
      </c>
      <c r="L12" s="29" t="s">
        <v>66</v>
      </c>
      <c r="M12" s="31" t="s">
        <v>29</v>
      </c>
      <c r="N12" s="31" t="s">
        <v>29</v>
      </c>
      <c r="O12" s="31" t="s">
        <v>29</v>
      </c>
      <c r="P12" s="31" t="s">
        <v>29</v>
      </c>
      <c r="Q12" s="31">
        <v>2</v>
      </c>
      <c r="R12" s="31" t="s">
        <v>29</v>
      </c>
      <c r="S12" s="31">
        <v>1</v>
      </c>
      <c r="T12" s="31" t="s">
        <v>29</v>
      </c>
      <c r="U12" s="31">
        <v>2</v>
      </c>
      <c r="V12" s="31" t="s">
        <v>29</v>
      </c>
      <c r="W12" s="31">
        <v>8</v>
      </c>
      <c r="X12" s="31" t="s">
        <v>29</v>
      </c>
      <c r="Y12" s="31">
        <v>11</v>
      </c>
      <c r="Z12" s="31">
        <v>1</v>
      </c>
      <c r="AA12" s="31">
        <v>5</v>
      </c>
      <c r="AB12" s="31" t="s">
        <v>29</v>
      </c>
      <c r="AC12" s="31">
        <v>6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31" t="s">
        <v>29</v>
      </c>
      <c r="AO12" s="29">
        <f>SUMIF($C$9:$AN$9,"Ind",C12:AN12)</f>
        <v>49</v>
      </c>
      <c r="AP12" s="29">
        <f>SUMIF($C$9:$AN$9,"I.Mad",C12:AN12)</f>
        <v>3</v>
      </c>
      <c r="AQ12" s="29">
        <f>SUM(AO12:AP12)</f>
        <v>52</v>
      </c>
    </row>
    <row r="13" spans="2:43" ht="20.25">
      <c r="B13" s="30" t="s">
        <v>31</v>
      </c>
      <c r="C13" s="31">
        <v>1</v>
      </c>
      <c r="D13" s="31" t="s">
        <v>29</v>
      </c>
      <c r="E13" s="31">
        <v>0</v>
      </c>
      <c r="F13" s="31">
        <v>1</v>
      </c>
      <c r="G13" s="31">
        <v>0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>
        <v>13</v>
      </c>
      <c r="R13" s="31" t="s">
        <v>29</v>
      </c>
      <c r="S13" s="31">
        <v>15</v>
      </c>
      <c r="T13" s="31" t="s">
        <v>29</v>
      </c>
      <c r="U13" s="31">
        <v>22</v>
      </c>
      <c r="V13" s="31" t="s">
        <v>29</v>
      </c>
      <c r="W13" s="31">
        <v>14</v>
      </c>
      <c r="X13" s="31" t="s">
        <v>29</v>
      </c>
      <c r="Y13" s="31">
        <v>11</v>
      </c>
      <c r="Z13" s="31">
        <v>14</v>
      </c>
      <c r="AA13" s="31">
        <v>5</v>
      </c>
      <c r="AB13" s="31" t="s">
        <v>29</v>
      </c>
      <c r="AC13" s="31">
        <v>2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>
        <v>13.5</v>
      </c>
      <c r="G14" s="61">
        <v>13.5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>
        <v>12.5</v>
      </c>
      <c r="R14" s="61" t="s">
        <v>29</v>
      </c>
      <c r="S14" s="61">
        <v>12</v>
      </c>
      <c r="T14" s="61" t="s">
        <v>29</v>
      </c>
      <c r="U14" s="61">
        <v>12.5</v>
      </c>
      <c r="V14" s="61" t="s">
        <v>29</v>
      </c>
      <c r="W14" s="61">
        <v>12.5</v>
      </c>
      <c r="X14" s="61" t="s">
        <v>29</v>
      </c>
      <c r="Y14" s="61">
        <v>12.5</v>
      </c>
      <c r="Z14" s="61">
        <v>12.5</v>
      </c>
      <c r="AA14" s="102">
        <v>15</v>
      </c>
      <c r="AB14" s="61" t="s">
        <v>29</v>
      </c>
      <c r="AC14" s="102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102">
        <v>12.5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5</v>
      </c>
      <c r="AB28" s="56"/>
      <c r="AC28" s="31">
        <v>29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34</v>
      </c>
      <c r="AP28" s="29">
        <f t="shared" si="1"/>
        <v>0</v>
      </c>
      <c r="AQ28" s="29">
        <f t="shared" si="2"/>
        <v>34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4217</v>
      </c>
      <c r="D36" s="29">
        <f aca="true" t="shared" si="3" ref="D36:AN36">+SUM(D10,D16,D22:D35)</f>
        <v>0</v>
      </c>
      <c r="E36" s="29">
        <f t="shared" si="3"/>
        <v>3527</v>
      </c>
      <c r="F36" s="29">
        <f t="shared" si="3"/>
        <v>304</v>
      </c>
      <c r="G36" s="29">
        <f t="shared" si="3"/>
        <v>1454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63</v>
      </c>
      <c r="L36" s="29">
        <f t="shared" si="3"/>
        <v>217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970</v>
      </c>
      <c r="R36" s="29">
        <f t="shared" si="3"/>
        <v>0</v>
      </c>
      <c r="S36" s="29">
        <f t="shared" si="3"/>
        <v>830</v>
      </c>
      <c r="T36" s="29">
        <f t="shared" si="3"/>
        <v>0</v>
      </c>
      <c r="U36" s="29">
        <f t="shared" si="3"/>
        <v>670</v>
      </c>
      <c r="V36" s="29">
        <f t="shared" si="3"/>
        <v>0</v>
      </c>
      <c r="W36" s="29">
        <f t="shared" si="3"/>
        <v>7415</v>
      </c>
      <c r="X36" s="29">
        <f t="shared" si="3"/>
        <v>0</v>
      </c>
      <c r="Y36" s="29">
        <f t="shared" si="3"/>
        <v>8639</v>
      </c>
      <c r="Z36" s="29">
        <f t="shared" si="3"/>
        <v>313</v>
      </c>
      <c r="AA36" s="29">
        <f t="shared" si="3"/>
        <v>1869</v>
      </c>
      <c r="AB36" s="29">
        <f t="shared" si="3"/>
        <v>0</v>
      </c>
      <c r="AC36" s="29">
        <f t="shared" si="3"/>
        <v>1576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230</v>
      </c>
      <c r="AN36" s="29">
        <f t="shared" si="3"/>
        <v>0</v>
      </c>
      <c r="AO36" s="29">
        <f>SUM(AO10,AO16,AO22:AO35)</f>
        <v>31460</v>
      </c>
      <c r="AP36" s="29">
        <f>SUM(AP10,AP16,AP22:AP35)</f>
        <v>834</v>
      </c>
      <c r="AQ36" s="29">
        <f>SUM(AO36:AP36)</f>
        <v>32294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16.8</v>
      </c>
      <c r="H37" s="64"/>
      <c r="I37" s="64">
        <v>18.7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2010-06-08T17:27:34Z</cp:lastPrinted>
  <dcterms:created xsi:type="dcterms:W3CDTF">2008-10-21T17:58:04Z</dcterms:created>
  <dcterms:modified xsi:type="dcterms:W3CDTF">2010-06-08T18:12:30Z</dcterms:modified>
  <cp:category/>
  <cp:version/>
  <cp:contentType/>
  <cp:contentStatus/>
</cp:coreProperties>
</file>