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<sst xmlns="http://schemas.openxmlformats.org/spreadsheetml/2006/main" count="44" uniqueCount="44">
  <si>
    <t xml:space="preserve">Desembarques mensuales por puerto de anchoveta provenientes de la flota industrial de cerco durante el 2018</t>
  </si>
  <si>
    <t xml:space="preserve">PUERTO\MES</t>
  </si>
  <si>
    <t xml:space="preserve">ENE</t>
  </si>
  <si>
    <t xml:space="preserve">FEB</t>
  </si>
  <si>
    <t xml:space="preserve">MAR</t>
  </si>
  <si>
    <t xml:space="preserve">ABR</t>
  </si>
  <si>
    <t xml:space="preserve">MAY</t>
  </si>
  <si>
    <t xml:space="preserve">JUN</t>
  </si>
  <si>
    <t xml:space="preserve">JUL</t>
  </si>
  <si>
    <t xml:space="preserve">AGO</t>
  </si>
  <si>
    <t xml:space="preserve">SET</t>
  </si>
  <si>
    <t xml:space="preserve">OCT</t>
  </si>
  <si>
    <t xml:space="preserve">NOV</t>
  </si>
  <si>
    <t xml:space="preserve">DIC</t>
  </si>
  <si>
    <t xml:space="preserve">TOTAL</t>
  </si>
  <si>
    <t xml:space="preserve">TUMBES</t>
  </si>
  <si>
    <t xml:space="preserve">PAITA</t>
  </si>
  <si>
    <t xml:space="preserve">PARACHIQUE</t>
  </si>
  <si>
    <t xml:space="preserve">STA.ROSA</t>
  </si>
  <si>
    <t xml:space="preserve">CHICAMA</t>
  </si>
  <si>
    <t xml:space="preserve">SALAVERRY</t>
  </si>
  <si>
    <t xml:space="preserve">CHIMBOTE</t>
  </si>
  <si>
    <t xml:space="preserve">COISHCO</t>
  </si>
  <si>
    <t xml:space="preserve">SAMANCO</t>
  </si>
  <si>
    <t xml:space="preserve">CASMA</t>
  </si>
  <si>
    <t xml:space="preserve">REG.NORTE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</si>
  <si>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</si>
  <si>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</si>
  <si>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</si>
  <si>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</si>
  <si>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</si>
  <si>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</si>
  <si>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PUCUSANA</t>
  </si>
  <si>
    <t xml:space="preserve">T.MORA</t>
  </si>
  <si>
    <t xml:space="preserve">PISCO</t>
  </si>
  <si>
    <t xml:space="preserve">REG.CENTRO</t>
  </si>
  <si>
    <t xml:space="preserve">REG.N+C</t>
  </si>
  <si>
    <t xml:space="preserve">ATICO</t>
  </si>
  <si>
    <t xml:space="preserve">PLANCHADA</t>
  </si>
  <si>
    <t xml:space="preserve">MATARANI</t>
  </si>
  <si>
    <t xml:space="preserve">MOLLENDO</t>
  </si>
  <si>
    <t xml:space="preserve">ILO</t>
  </si>
  <si>
    <t xml:space="preserve">REG.SUR</t>
  </si>
  <si>
    <t xml:space="preserve">TOTAL PERU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</si>
</sst>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7:P38"/>
  <sheetViews>
    <sheetView showFormulas="false" showGridLines="true" showRowColHeaders="true" showZeros="true" rightToLeft="false" tabSelected="true" showOutlineSymbols="true" defaultGridColor="true" view="normal" topLeftCell="C1" colorId="64" zoomScale="80" zoomScaleNormal="80" zoomScalePageLayoutView="100" workbookViewId="0">
      <selection pane="topLeft" activeCell="P38" activeCellId="0" sqref="P38"/>
    </sheetView>
  </sheetViews>
  <sheetFormatPr defaultRowHeight="14.4" zeroHeight="false" outlineLevelRow="0" outlineLevelCol="0"/>
  <cols>
    <col collapsed="false" customWidth="true" hidden="false" outlineLevel="0" max="2" min="1" style="0" width="10.53"/>
    <col collapsed="false" customWidth="true" hidden="false" outlineLevel="0" max="3" min="3" style="0" width="15.3"/>
    <col collapsed="false" customWidth="true" hidden="false" outlineLevel="0" max="1025" min="4" style="0" width="10.53"/>
  </cols>
  <sheetData>
    <row r="7" customFormat="false" ht="14.4" hidden="false" customHeight="false" outlineLevel="0" collapsed="false">
      <c r="C7" s="1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customFormat="false" ht="14.4" hidden="false" customHeight="false" outlineLevel="0" collapsed="false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customFormat="false" ht="14.4" hidden="false" customHeight="false" outlineLevel="0" collapsed="false">
      <c r="C9" s="2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3" t="s">
        <v>10</v>
      </c>
      <c r="M9" s="3" t="s">
        <v>11</v>
      </c>
      <c r="N9" s="3" t="s">
        <v>12</v>
      </c>
      <c r="O9" s="3" t="s">
        <v>13</v>
      </c>
      <c r="P9" s="3" t="s">
        <v>14</v>
      </c>
    </row>
    <row r="10" customFormat="false" ht="13.8" hidden="false" customHeight="false" outlineLevel="0" collapsed="false">
      <c r="C10" s="1" t="s">
        <v>15</v>
      </c>
      <c r="D10" s="1"/>
      <c r="E10" s="1"/>
      <c r="F10" s="1"/>
      <c r="G10" s="1"/>
      <c r="H10" s="1"/>
      <c r="I10" s="4"/>
      <c r="J10" s="4"/>
      <c r="K10" s="1"/>
      <c r="L10" s="1"/>
      <c r="M10" s="1"/>
      <c r="N10" s="1"/>
      <c r="O10" s="1"/>
      <c r="P10" s="4" t="n">
        <f aca="false">+SUM(D10:O10)</f>
        <v>0</v>
      </c>
    </row>
    <row r="11" customFormat="false" ht="13.8" hidden="false" customHeight="false" outlineLevel="0" collapsed="false">
      <c r="C11" s="1" t="s">
        <v>16</v>
      </c>
      <c r="D11" s="1"/>
      <c r="E11" s="1"/>
      <c r="F11" s="1"/>
      <c r="G11" s="1"/>
      <c r="H11" s="1"/>
      <c r="I11" s="4"/>
      <c r="J11" s="4"/>
      <c r="K11" s="1"/>
      <c r="L11" s="1"/>
      <c r="M11" s="1"/>
      <c r="N11" s="4"/>
      <c r="O11" s="4"/>
      <c r="P11" s="4" t="n">
        <f aca="false">+SUM(D11:O11)</f>
        <v>0</v>
      </c>
    </row>
    <row r="12" customFormat="false" ht="13.8" hidden="false" customHeight="false" outlineLevel="0" collapsed="false">
      <c r="C12" s="1" t="s">
        <v>17</v>
      </c>
      <c r="D12" s="4" t="n">
        <v>20050.5</v>
      </c>
      <c r="E12" s="1"/>
      <c r="F12" s="1"/>
      <c r="G12" s="4" t="n">
        <v>44973.289</v>
      </c>
      <c r="H12" s="1" t="n">
        <v>44472.72</v>
      </c>
      <c r="I12" s="4" t="n">
        <v>30742.41</v>
      </c>
      <c r="J12" s="4"/>
      <c r="K12" s="1"/>
      <c r="L12" s="1"/>
      <c r="M12" s="1"/>
      <c r="N12" s="4" t="n">
        <v>11447.315</v>
      </c>
      <c r="O12" s="4" t="n">
        <v>12691.235</v>
      </c>
      <c r="P12" s="4" t="n">
        <f aca="false">+SUM(D12:O12)</f>
        <v>164377.469</v>
      </c>
    </row>
    <row r="13" customFormat="false" ht="13.8" hidden="false" customHeight="false" outlineLevel="0" collapsed="false">
      <c r="C13" s="1" t="s">
        <v>18</v>
      </c>
      <c r="D13" s="4"/>
      <c r="E13" s="1"/>
      <c r="F13" s="1"/>
      <c r="G13" s="1"/>
      <c r="H13" s="1"/>
      <c r="I13" s="4"/>
      <c r="J13" s="4"/>
      <c r="K13" s="1"/>
      <c r="L13" s="1"/>
      <c r="M13" s="1"/>
      <c r="N13" s="4"/>
      <c r="O13" s="4"/>
      <c r="P13" s="4" t="n">
        <f aca="false">+SUM(D13:O13)</f>
        <v>0</v>
      </c>
    </row>
    <row r="14" customFormat="false" ht="13.8" hidden="false" customHeight="false" outlineLevel="0" collapsed="false">
      <c r="C14" s="1" t="s">
        <v>19</v>
      </c>
      <c r="D14" s="4" t="n">
        <v>238053.17722057</v>
      </c>
      <c r="E14" s="1"/>
      <c r="F14" s="1"/>
      <c r="G14" s="4" t="n">
        <v>212836.79071862</v>
      </c>
      <c r="H14" s="4" t="n">
        <v>295638.485</v>
      </c>
      <c r="I14" s="4" t="n">
        <v>52840.39</v>
      </c>
      <c r="J14" s="4"/>
      <c r="K14" s="1"/>
      <c r="L14" s="1"/>
      <c r="M14" s="1"/>
      <c r="N14" s="4" t="n">
        <v>171540.61674673</v>
      </c>
      <c r="O14" s="4" t="n">
        <v>217388.483143553</v>
      </c>
      <c r="P14" s="4" t="n">
        <f aca="false">+SUM(D14:O14)</f>
        <v>1188297.94282947</v>
      </c>
    </row>
    <row r="15" customFormat="false" ht="13.8" hidden="false" customHeight="false" outlineLevel="0" collapsed="false">
      <c r="C15" s="1" t="s">
        <v>20</v>
      </c>
      <c r="D15" s="4"/>
      <c r="E15" s="1"/>
      <c r="F15" s="1"/>
      <c r="G15" s="1"/>
      <c r="H15" s="1"/>
      <c r="I15" s="4"/>
      <c r="J15" s="4"/>
      <c r="K15" s="1"/>
      <c r="L15" s="1"/>
      <c r="M15" s="1"/>
      <c r="N15" s="4"/>
      <c r="O15" s="4"/>
      <c r="P15" s="4" t="n">
        <f aca="false">+SUM(D15:O15)</f>
        <v>0</v>
      </c>
    </row>
    <row r="16" customFormat="false" ht="13.8" hidden="false" customHeight="false" outlineLevel="0" collapsed="false">
      <c r="C16" s="1" t="s">
        <v>21</v>
      </c>
      <c r="D16" s="4" t="n">
        <v>184543.917</v>
      </c>
      <c r="E16" s="1"/>
      <c r="F16" s="1"/>
      <c r="G16" s="4" t="n">
        <v>254005.576</v>
      </c>
      <c r="H16" s="4" t="n">
        <v>327605.597</v>
      </c>
      <c r="I16" s="4" t="n">
        <v>101183.126</v>
      </c>
      <c r="J16" s="4"/>
      <c r="K16" s="1"/>
      <c r="L16" s="1"/>
      <c r="M16" s="1"/>
      <c r="N16" s="4" t="n">
        <v>202207.898</v>
      </c>
      <c r="O16" s="4" t="n">
        <v>209623.662</v>
      </c>
      <c r="P16" s="4" t="n">
        <f aca="false">+SUM(D16:O16)</f>
        <v>1279169.776</v>
      </c>
    </row>
    <row r="17" customFormat="false" ht="13.8" hidden="false" customHeight="false" outlineLevel="0" collapsed="false">
      <c r="C17" s="1" t="s">
        <v>22</v>
      </c>
      <c r="D17" s="4" t="n">
        <v>90735.813</v>
      </c>
      <c r="E17" s="1"/>
      <c r="F17" s="1"/>
      <c r="G17" s="4" t="n">
        <v>116303.735</v>
      </c>
      <c r="H17" s="4" t="n">
        <v>159573.122</v>
      </c>
      <c r="I17" s="4" t="n">
        <v>47758.876</v>
      </c>
      <c r="J17" s="4"/>
      <c r="K17" s="1"/>
      <c r="L17" s="1"/>
      <c r="M17" s="1"/>
      <c r="N17" s="4" t="n">
        <v>87137.68</v>
      </c>
      <c r="O17" s="4" t="n">
        <v>109438.35</v>
      </c>
      <c r="P17" s="4" t="n">
        <f aca="false">+SUM(D17:O17)</f>
        <v>610947.576</v>
      </c>
    </row>
    <row r="18" customFormat="false" ht="13.8" hidden="false" customHeight="false" outlineLevel="0" collapsed="false">
      <c r="C18" s="1" t="s">
        <v>23</v>
      </c>
      <c r="D18" s="4" t="n">
        <v>12763.22</v>
      </c>
      <c r="E18" s="1"/>
      <c r="F18" s="1"/>
      <c r="G18" s="4" t="n">
        <v>17403.765</v>
      </c>
      <c r="H18" s="4" t="n">
        <v>23201.595</v>
      </c>
      <c r="I18" s="4" t="n">
        <v>1908.745</v>
      </c>
      <c r="J18" s="4"/>
      <c r="K18" s="1"/>
      <c r="L18" s="1"/>
      <c r="M18" s="1"/>
      <c r="N18" s="4" t="n">
        <v>13983.755</v>
      </c>
      <c r="O18" s="4" t="n">
        <v>10572.51</v>
      </c>
      <c r="P18" s="4" t="n">
        <f aca="false">+SUM(D18:O18)</f>
        <v>79833.59</v>
      </c>
    </row>
    <row r="19" customFormat="false" ht="13.8" hidden="false" customHeight="false" outlineLevel="0" collapsed="false">
      <c r="C19" s="1" t="s">
        <v>24</v>
      </c>
      <c r="D19" s="4"/>
      <c r="E19" s="1"/>
      <c r="F19" s="1"/>
      <c r="G19" s="1"/>
      <c r="H19" s="1"/>
      <c r="I19" s="4"/>
      <c r="J19" s="4"/>
      <c r="K19" s="1"/>
      <c r="L19" s="1"/>
      <c r="M19" s="1"/>
      <c r="N19" s="4"/>
      <c r="O19" s="4"/>
      <c r="P19" s="4" t="n">
        <f aca="false">+SUM(D19:O19)</f>
        <v>0</v>
      </c>
    </row>
    <row r="20" customFormat="false" ht="14.4" hidden="false" customHeight="false" outlineLevel="0" collapsed="false">
      <c r="C20" s="2" t="s">
        <v>25</v>
      </c>
      <c r="D20" s="5" t="n">
        <f aca="false">+SUM(D10:D19)</f>
        <v>546146.62722057</v>
      </c>
      <c r="E20" s="2" t="n">
        <f aca="false">+SUM(E10:E19)</f>
        <v>0</v>
      </c>
      <c r="F20" s="2" t="n">
        <f aca="false">+SUM(F10:F19)</f>
        <v>0</v>
      </c>
      <c r="G20" s="5" t="n">
        <f aca="false">+SUM(G10:G19)</f>
        <v>645523.15571862</v>
      </c>
      <c r="H20" s="6" t="n">
        <f aca="false">+SUM(H10:H19)</f>
        <v>850491.519</v>
      </c>
      <c r="I20" s="5" t="n">
        <f aca="false">+SUM(I10:I19)</f>
        <v>234433.547</v>
      </c>
      <c r="J20" s="5" t="n">
        <f aca="false">+SUM(J10:J19)</f>
        <v>0</v>
      </c>
      <c r="K20" s="2" t="n">
        <f aca="false">+SUM(K10:K19)</f>
        <v>0</v>
      </c>
      <c r="L20" s="2" t="n">
        <f aca="false">+SUM(L10:L19)</f>
        <v>0</v>
      </c>
      <c r="M20" s="2" t="n">
        <f aca="false">+SUM(M10:M19)</f>
        <v>0</v>
      </c>
      <c r="N20" s="5" t="n">
        <f aca="false">+SUM(N10:N19)</f>
        <v>486317.26474673</v>
      </c>
      <c r="O20" s="5" t="n">
        <f aca="false">+SUM(O10:O19)</f>
        <v>559714.240143553</v>
      </c>
      <c r="P20" s="5" t="n">
        <f aca="false">+SUM(P10:P19)</f>
        <v>3322626.35382947</v>
      </c>
    </row>
    <row r="21" customFormat="false" ht="14.4" hidden="false" customHeight="false" outlineLevel="0" collapsed="false">
      <c r="C21" s="1" t="s">
        <v>26</v>
      </c>
      <c r="D21" s="4"/>
      <c r="E21" s="1"/>
      <c r="F21" s="1"/>
      <c r="G21" s="1"/>
      <c r="H21" s="1"/>
      <c r="I21" s="4"/>
      <c r="J21" s="4"/>
      <c r="K21" s="1"/>
      <c r="L21" s="1"/>
      <c r="M21" s="1"/>
      <c r="N21" s="4"/>
      <c r="O21" s="4"/>
      <c r="P21" s="4" t="n">
        <f aca="false">+SUM(D21:O21)</f>
        <v>0</v>
      </c>
    </row>
    <row r="22" customFormat="false" ht="13.8" hidden="false" customHeight="false" outlineLevel="0" collapsed="false">
      <c r="C22" s="1" t="s">
        <v>27</v>
      </c>
      <c r="D22" s="4" t="n">
        <v>56226.4828</v>
      </c>
      <c r="E22" s="1"/>
      <c r="F22" s="1"/>
      <c r="G22" s="4" t="n">
        <v>79827.323</v>
      </c>
      <c r="H22" s="4" t="n">
        <v>126158.3942</v>
      </c>
      <c r="I22" s="4" t="n">
        <v>8452.827</v>
      </c>
      <c r="J22" s="4"/>
      <c r="K22" s="1"/>
      <c r="L22" s="1"/>
      <c r="M22" s="1"/>
      <c r="N22" s="4" t="n">
        <v>60402.733</v>
      </c>
      <c r="O22" s="4" t="n">
        <v>71089.564</v>
      </c>
      <c r="P22" s="4" t="n">
        <f aca="false">+SUM(D22:O22)</f>
        <v>402157.324</v>
      </c>
    </row>
    <row r="23" customFormat="false" ht="13.8" hidden="false" customHeight="false" outlineLevel="0" collapsed="false">
      <c r="C23" s="1" t="s">
        <v>28</v>
      </c>
      <c r="D23" s="4" t="n">
        <v>30843.665</v>
      </c>
      <c r="E23" s="1"/>
      <c r="F23" s="1"/>
      <c r="G23" s="4" t="n">
        <v>57945.97</v>
      </c>
      <c r="H23" s="4" t="n">
        <v>101196.14</v>
      </c>
      <c r="I23" s="4" t="n">
        <v>9453.3</v>
      </c>
      <c r="J23" s="4"/>
      <c r="K23" s="1"/>
      <c r="L23" s="1"/>
      <c r="M23" s="1"/>
      <c r="N23" s="4" t="n">
        <v>41791.395</v>
      </c>
      <c r="O23" s="4" t="n">
        <v>61069.666</v>
      </c>
      <c r="P23" s="4" t="n">
        <f aca="false">+SUM(D23:O23)</f>
        <v>302300.136</v>
      </c>
    </row>
    <row r="24" customFormat="false" ht="13.8" hidden="false" customHeight="false" outlineLevel="0" collapsed="false">
      <c r="C24" s="1" t="s">
        <v>29</v>
      </c>
      <c r="D24" s="4" t="n">
        <v>18323.704</v>
      </c>
      <c r="E24" s="1"/>
      <c r="F24" s="1"/>
      <c r="G24" s="4" t="n">
        <v>33723.448</v>
      </c>
      <c r="H24" s="4" t="n">
        <v>63497.872</v>
      </c>
      <c r="I24" s="4" t="n">
        <v>25787.438</v>
      </c>
      <c r="J24" s="4"/>
      <c r="K24" s="1"/>
      <c r="L24" s="1"/>
      <c r="M24" s="1"/>
      <c r="N24" s="4" t="n">
        <v>28410.51</v>
      </c>
      <c r="O24" s="4" t="n">
        <v>40968.215</v>
      </c>
      <c r="P24" s="4" t="n">
        <f aca="false">+SUM(D24:O24)</f>
        <v>210711.187</v>
      </c>
    </row>
    <row r="25" customFormat="false" ht="13.8" hidden="false" customHeight="false" outlineLevel="0" collapsed="false">
      <c r="C25" s="1" t="s">
        <v>30</v>
      </c>
      <c r="D25" s="4" t="n">
        <v>19097.21</v>
      </c>
      <c r="E25" s="1"/>
      <c r="F25" s="1"/>
      <c r="G25" s="4" t="n">
        <v>76310.875</v>
      </c>
      <c r="H25" s="4" t="n">
        <v>166481.985</v>
      </c>
      <c r="I25" s="4" t="n">
        <v>45394.0105</v>
      </c>
      <c r="J25" s="4"/>
      <c r="K25" s="1"/>
      <c r="L25" s="1"/>
      <c r="M25" s="1"/>
      <c r="N25" s="4" t="n">
        <v>42335.73</v>
      </c>
      <c r="O25" s="4" t="n">
        <v>83282.682</v>
      </c>
      <c r="P25" s="4" t="n">
        <f aca="false">+SUM(D25:O25)</f>
        <v>432902.4925</v>
      </c>
    </row>
    <row r="26" customFormat="false" ht="13.8" hidden="false" customHeight="false" outlineLevel="0" collapsed="false">
      <c r="C26" s="1" t="s">
        <v>31</v>
      </c>
      <c r="D26" s="4" t="n">
        <v>3114.11</v>
      </c>
      <c r="E26" s="1"/>
      <c r="F26" s="1"/>
      <c r="G26" s="4" t="n">
        <v>95913.67770557</v>
      </c>
      <c r="H26" s="4" t="n">
        <v>181655.0843698</v>
      </c>
      <c r="I26" s="4" t="n">
        <v>48562.35856382</v>
      </c>
      <c r="J26" s="4" t="n">
        <v>3594.28032681</v>
      </c>
      <c r="K26" s="1"/>
      <c r="L26" s="1"/>
      <c r="M26" s="1"/>
      <c r="N26" s="4" t="n">
        <v>35196.683007485</v>
      </c>
      <c r="O26" s="4" t="n">
        <v>115291.43923137</v>
      </c>
      <c r="P26" s="4" t="n">
        <f aca="false">+SUM(D26:O26)</f>
        <v>483327.633204855</v>
      </c>
    </row>
    <row r="27" customFormat="false" ht="13.8" hidden="false" customHeight="false" outlineLevel="0" collapsed="false">
      <c r="C27" s="1" t="s">
        <v>32</v>
      </c>
      <c r="D27" s="4"/>
      <c r="E27" s="1"/>
      <c r="F27" s="1"/>
      <c r="G27" s="4"/>
      <c r="H27" s="1"/>
      <c r="I27" s="4"/>
      <c r="J27" s="4"/>
      <c r="K27" s="1"/>
      <c r="L27" s="1"/>
      <c r="M27" s="1"/>
      <c r="N27" s="4"/>
      <c r="O27" s="4"/>
      <c r="P27" s="4" t="n">
        <f aca="false">+SUM(D27:O27)</f>
        <v>0</v>
      </c>
    </row>
    <row r="28" customFormat="false" ht="13.8" hidden="false" customHeight="false" outlineLevel="0" collapsed="false">
      <c r="C28" s="1" t="s">
        <v>33</v>
      </c>
      <c r="D28" s="4"/>
      <c r="E28" s="1"/>
      <c r="F28" s="1"/>
      <c r="G28" s="4" t="n">
        <v>51686.592</v>
      </c>
      <c r="H28" s="4" t="n">
        <v>63878.342</v>
      </c>
      <c r="I28" s="4" t="n">
        <v>64475.655</v>
      </c>
      <c r="J28" s="4"/>
      <c r="K28" s="1"/>
      <c r="L28" s="1"/>
      <c r="M28" s="1"/>
      <c r="N28" s="4" t="n">
        <v>65835.018</v>
      </c>
      <c r="O28" s="4" t="n">
        <v>27694.7133</v>
      </c>
      <c r="P28" s="4" t="n">
        <f aca="false">+SUM(D28:O28)</f>
        <v>273570.3203</v>
      </c>
    </row>
    <row r="29" customFormat="false" ht="13.8" hidden="false" customHeight="false" outlineLevel="0" collapsed="false">
      <c r="C29" s="1" t="s">
        <v>34</v>
      </c>
      <c r="D29" s="4"/>
      <c r="E29" s="1"/>
      <c r="F29" s="1"/>
      <c r="G29" s="4" t="n">
        <v>70031.215</v>
      </c>
      <c r="H29" s="4" t="n">
        <v>81430.735</v>
      </c>
      <c r="I29" s="4" t="n">
        <v>66375.575</v>
      </c>
      <c r="J29" s="4"/>
      <c r="K29" s="1"/>
      <c r="L29" s="1"/>
      <c r="M29" s="1"/>
      <c r="N29" s="4" t="n">
        <v>101012.96</v>
      </c>
      <c r="O29" s="4" t="n">
        <v>66192.8358</v>
      </c>
      <c r="P29" s="4" t="n">
        <f aca="false">+SUM(D29:O29)</f>
        <v>385043.3208</v>
      </c>
    </row>
    <row r="30" customFormat="false" ht="14.4" hidden="false" customHeight="false" outlineLevel="0" collapsed="false">
      <c r="C30" s="2" t="s">
        <v>35</v>
      </c>
      <c r="D30" s="5" t="n">
        <f aca="false">+SUM(D21:D29)</f>
        <v>127605.1718</v>
      </c>
      <c r="E30" s="2" t="n">
        <f aca="false">+SUM(E21:E29)</f>
        <v>0</v>
      </c>
      <c r="F30" s="2" t="n">
        <f aca="false">+SUM(F21:F29)</f>
        <v>0</v>
      </c>
      <c r="G30" s="2" t="n">
        <f aca="false">+SUM(G21:G29)</f>
        <v>465439.10070557</v>
      </c>
      <c r="H30" s="2" t="n">
        <f aca="false">+SUM(H21:H29)</f>
        <v>784298.5525698</v>
      </c>
      <c r="I30" s="5" t="n">
        <f aca="false">+SUM(I21:I29)</f>
        <v>268501.16406382</v>
      </c>
      <c r="J30" s="5" t="n">
        <f aca="false">+SUM(J21:J29)</f>
        <v>3594.28032681</v>
      </c>
      <c r="K30" s="2" t="n">
        <f aca="false">+SUM(K21:K29)</f>
        <v>0</v>
      </c>
      <c r="L30" s="2" t="n">
        <f aca="false">+SUM(L21:L29)</f>
        <v>0</v>
      </c>
      <c r="M30" s="2" t="n">
        <f aca="false">+SUM(M21:M29)</f>
        <v>0</v>
      </c>
      <c r="N30" s="5" t="n">
        <f aca="false">+SUM(N21:N29)</f>
        <v>374985.029007485</v>
      </c>
      <c r="O30" s="5" t="n">
        <f aca="false">+SUM(O21:O29)</f>
        <v>465589.11533137</v>
      </c>
      <c r="P30" s="5" t="n">
        <f aca="false">+SUM(P21:P29)</f>
        <v>2490012.41380486</v>
      </c>
    </row>
    <row r="31" customFormat="false" ht="14.4" hidden="false" customHeight="false" outlineLevel="0" collapsed="false">
      <c r="C31" s="2" t="s">
        <v>36</v>
      </c>
      <c r="D31" s="5" t="n">
        <f aca="false">+SUM(D30,D20)</f>
        <v>673751.79902057</v>
      </c>
      <c r="E31" s="2" t="n">
        <f aca="false">+SUM(E30,E20)</f>
        <v>0</v>
      </c>
      <c r="F31" s="2" t="n">
        <f aca="false">+SUM(F30,F20)</f>
        <v>0</v>
      </c>
      <c r="G31" s="2" t="n">
        <f aca="false">+SUM(G30,G20)</f>
        <v>1110962.25642419</v>
      </c>
      <c r="H31" s="2" t="n">
        <f aca="false">+SUM(H30,H20)</f>
        <v>1634790.0715698</v>
      </c>
      <c r="I31" s="5" t="n">
        <f aca="false">+SUM(I30,I20)</f>
        <v>502934.71106382</v>
      </c>
      <c r="J31" s="5" t="n">
        <f aca="false">+SUM(J30,J20)</f>
        <v>3594.28032681</v>
      </c>
      <c r="K31" s="2" t="n">
        <f aca="false">+SUM(K30,K20)</f>
        <v>0</v>
      </c>
      <c r="L31" s="2" t="n">
        <f aca="false">+SUM(L30,L20)</f>
        <v>0</v>
      </c>
      <c r="M31" s="2" t="n">
        <f aca="false">+SUM(M30,M20)</f>
        <v>0</v>
      </c>
      <c r="N31" s="5" t="n">
        <f aca="false">+SUM(N30,N20)</f>
        <v>861302.293754215</v>
      </c>
      <c r="O31" s="5" t="n">
        <f aca="false">+SUM(O30,O20)</f>
        <v>1025303.35547492</v>
      </c>
      <c r="P31" s="5" t="n">
        <f aca="false">+SUM(P30,P20)</f>
        <v>5812638.76763433</v>
      </c>
    </row>
    <row r="32" customFormat="false" ht="13.8" hidden="false" customHeight="false" outlineLevel="0" collapsed="false">
      <c r="C32" s="1" t="s">
        <v>37</v>
      </c>
      <c r="D32" s="4" t="n">
        <v>893.38787958</v>
      </c>
      <c r="E32" s="4" t="n">
        <v>5224.04686755</v>
      </c>
      <c r="F32" s="4"/>
      <c r="G32" s="4"/>
      <c r="H32" s="4"/>
      <c r="I32" s="4" t="n">
        <v>2225.81</v>
      </c>
      <c r="J32" s="4" t="n">
        <v>1093.985</v>
      </c>
      <c r="K32" s="4"/>
      <c r="L32" s="1"/>
      <c r="M32" s="1"/>
      <c r="N32" s="1"/>
      <c r="O32" s="1"/>
      <c r="P32" s="4" t="n">
        <f aca="false">+SUM(D32:O32)</f>
        <v>9437.22974713</v>
      </c>
    </row>
    <row r="33" customFormat="false" ht="13.8" hidden="false" customHeight="false" outlineLevel="0" collapsed="false">
      <c r="C33" s="1" t="s">
        <v>38</v>
      </c>
      <c r="D33" s="4" t="n">
        <v>1132.471</v>
      </c>
      <c r="E33" s="4" t="n">
        <v>11457</v>
      </c>
      <c r="F33" s="4" t="n">
        <v>40.83</v>
      </c>
      <c r="G33" s="4"/>
      <c r="H33" s="4"/>
      <c r="I33" s="4" t="n">
        <v>1263.11</v>
      </c>
      <c r="J33" s="4" t="n">
        <v>11721.705</v>
      </c>
      <c r="K33" s="4" t="n">
        <v>165.405</v>
      </c>
      <c r="L33" s="1"/>
      <c r="M33" s="4" t="n">
        <v>9.705</v>
      </c>
      <c r="N33" s="1"/>
      <c r="O33" s="1"/>
      <c r="P33" s="4" t="n">
        <f aca="false">+SUM(D33:O33)</f>
        <v>25790.226</v>
      </c>
    </row>
    <row r="34" customFormat="false" ht="13.8" hidden="false" customHeight="false" outlineLevel="0" collapsed="false">
      <c r="C34" s="1" t="s">
        <v>39</v>
      </c>
      <c r="D34" s="4"/>
      <c r="E34" s="4"/>
      <c r="F34" s="4"/>
      <c r="G34" s="4"/>
      <c r="H34" s="4"/>
      <c r="I34" s="4"/>
      <c r="J34" s="4"/>
      <c r="K34" s="4"/>
      <c r="L34" s="1"/>
      <c r="M34" s="1"/>
      <c r="N34" s="1"/>
      <c r="O34" s="1"/>
      <c r="P34" s="4" t="n">
        <f aca="false">+SUM(D34:O34)</f>
        <v>0</v>
      </c>
    </row>
    <row r="35" customFormat="false" ht="13.8" hidden="false" customHeight="false" outlineLevel="0" collapsed="false">
      <c r="C35" s="1" t="s">
        <v>40</v>
      </c>
      <c r="D35" s="4" t="n">
        <v>1519.265</v>
      </c>
      <c r="E35" s="4" t="n">
        <v>11459.94261607</v>
      </c>
      <c r="F35" s="4" t="n">
        <v>2639.846</v>
      </c>
      <c r="G35" s="4"/>
      <c r="H35" s="4"/>
      <c r="I35" s="4" t="n">
        <v>29283.155</v>
      </c>
      <c r="J35" s="4" t="n">
        <v>20846.335</v>
      </c>
      <c r="K35" s="4" t="n">
        <v>36.22</v>
      </c>
      <c r="L35" s="1"/>
      <c r="M35" s="1"/>
      <c r="N35" s="1"/>
      <c r="O35" s="1"/>
      <c r="P35" s="4" t="n">
        <f aca="false">+SUM(D35:O35)</f>
        <v>65784.76361607</v>
      </c>
    </row>
    <row r="36" customFormat="false" ht="13.8" hidden="false" customHeight="false" outlineLevel="0" collapsed="false">
      <c r="C36" s="1" t="s">
        <v>41</v>
      </c>
      <c r="D36" s="4" t="n">
        <v>2254.70501</v>
      </c>
      <c r="E36" s="4" t="n">
        <v>44926.092</v>
      </c>
      <c r="F36" s="4" t="n">
        <v>17950.959</v>
      </c>
      <c r="G36" s="4" t="n">
        <v>1589.992</v>
      </c>
      <c r="H36" s="4" t="n">
        <v>3867.38</v>
      </c>
      <c r="I36" s="4" t="n">
        <v>23735.044</v>
      </c>
      <c r="J36" s="4" t="n">
        <v>22761.846</v>
      </c>
      <c r="K36" s="4" t="n">
        <v>755.315</v>
      </c>
      <c r="L36" s="1"/>
      <c r="M36" s="4" t="n">
        <v>5510.36</v>
      </c>
      <c r="N36" s="4" t="n">
        <v>8986.651</v>
      </c>
      <c r="O36" s="1"/>
      <c r="P36" s="4" t="n">
        <f aca="false">+SUM(D36:O36)</f>
        <v>132338.34401</v>
      </c>
    </row>
    <row r="37" customFormat="false" ht="14.4" hidden="false" customHeight="false" outlineLevel="0" collapsed="false">
      <c r="C37" s="2" t="s">
        <v>42</v>
      </c>
      <c r="D37" s="5" t="n">
        <f aca="false">+SUM(D32:D36)</f>
        <v>5799.82888958</v>
      </c>
      <c r="E37" s="5" t="n">
        <f aca="false">+SUM(E32:E36)</f>
        <v>73067.08148362</v>
      </c>
      <c r="F37" s="5" t="n">
        <f aca="false">+SUM(F32:F36)</f>
        <v>20631.635</v>
      </c>
      <c r="G37" s="5" t="n">
        <f aca="false">+SUM(G32:G36)</f>
        <v>1589.992</v>
      </c>
      <c r="H37" s="5" t="n">
        <f aca="false">+SUM(H32:H36)</f>
        <v>3867.38</v>
      </c>
      <c r="I37" s="5" t="n">
        <f aca="false">+SUM(I32:I36)</f>
        <v>56507.119</v>
      </c>
      <c r="J37" s="5" t="n">
        <f aca="false">+SUM(J32:J36)</f>
        <v>56423.871</v>
      </c>
      <c r="K37" s="5" t="n">
        <f aca="false">+SUM(K32:K36)</f>
        <v>956.94</v>
      </c>
      <c r="L37" s="2" t="n">
        <f aca="false">+SUM(L32:L36)</f>
        <v>0</v>
      </c>
      <c r="M37" s="2" t="n">
        <f aca="false">+SUM(M32:M36)</f>
        <v>5520.065</v>
      </c>
      <c r="N37" s="5" t="n">
        <f aca="false">+SUM(N32:N36)</f>
        <v>8986.651</v>
      </c>
      <c r="O37" s="5" t="n">
        <f aca="false">+SUM(O32:O36)</f>
        <v>0</v>
      </c>
      <c r="P37" s="5" t="n">
        <f aca="false">+SUM(D37:O37)</f>
        <v>233350.5633732</v>
      </c>
    </row>
    <row r="38" customFormat="false" ht="14.4" hidden="false" customHeight="false" outlineLevel="0" collapsed="false">
      <c r="C38" s="2" t="s">
        <v>43</v>
      </c>
      <c r="D38" s="5" t="n">
        <f aca="false">+SUM(D37,D31)</f>
        <v>679551.62791015</v>
      </c>
      <c r="E38" s="5" t="n">
        <f aca="false">+SUM(E37,E31)</f>
        <v>73067.08148362</v>
      </c>
      <c r="F38" s="5" t="n">
        <f aca="false">+SUM(F37,F31)</f>
        <v>20631.635</v>
      </c>
      <c r="G38" s="5" t="n">
        <f aca="false">+SUM(G37,G31)</f>
        <v>1112552.24842419</v>
      </c>
      <c r="H38" s="5" t="n">
        <f aca="false">+SUM(H37,H31)</f>
        <v>1638657.4515698</v>
      </c>
      <c r="I38" s="5" t="n">
        <f aca="false">+SUM(I37,I31)</f>
        <v>559441.83006382</v>
      </c>
      <c r="J38" s="5" t="n">
        <f aca="false">+SUM(J37,J31)</f>
        <v>60018.15132681</v>
      </c>
      <c r="K38" s="5" t="n">
        <f aca="false">+SUM(K37,K31)</f>
        <v>956.94</v>
      </c>
      <c r="L38" s="2" t="n">
        <f aca="false">+SUM(L37,L31)</f>
        <v>0</v>
      </c>
      <c r="M38" s="2" t="n">
        <f aca="false">+SUM(M37,M31)</f>
        <v>5520.065</v>
      </c>
      <c r="N38" s="5" t="n">
        <f aca="false">+SUM(N37,N31)</f>
        <v>870288.944754215</v>
      </c>
      <c r="O38" s="5" t="n">
        <f aca="false">+SUM(O37,O31)</f>
        <v>1025303.35547492</v>
      </c>
      <c r="P38" s="5" t="n">
        <f aca="false">+SUM(P37,P31)</f>
        <v>6045989.33100753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2019-01-08T15:37:55Z</dcterms:created>
  <dc:creator>Hans Kevin Ttito Sanchez</dc:creator>
  <dc:description/>
  <dc:language>es-PE</dc:language>
  <cp:lastModifiedBy/>
  <dcterms:modified xsi:type="dcterms:W3CDTF">2022-03-30T12:25:59Z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